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Weekly" sheetId="2" state="visible" r:id="rId2"/>
    <sheet name="Monthly" sheetId="3" state="visible" r:id="rId3"/>
    <sheet name="Quarterly" sheetId="4" state="visible" r:id="rId4"/>
    <sheet name="KPI Definitions" sheetId="5" state="visible" r:id="rId5"/>
    <sheet name="Experiment Log" sheetId="6" state="visible" r:id="rId6"/>
  </sheets>
  <definedNames>
    <definedName name="_xlnm._FilterDatabase" localSheetId="4" hidden="1">'KPI Definitions'!$A$4:$H$26</definedName>
  </definedNames>
  <calcPr calcId="124519" fullCalcOnLoad="1"/>
</workbook>
</file>

<file path=xl/styles.xml><?xml version="1.0" encoding="utf-8"?>
<styleSheet xmlns="http://schemas.openxmlformats.org/spreadsheetml/2006/main">
  <numFmts count="6">
    <numFmt numFmtId="164" formatCode="mmm d"/>
    <numFmt numFmtId="165" formatCode="$#,##0"/>
    <numFmt numFmtId="166" formatCode="0.0"/>
    <numFmt numFmtId="167" formatCode="0.0%"/>
    <numFmt numFmtId="168" formatCode="$#,##0.00"/>
    <numFmt numFmtId="169" formatCode="yyyy-mm-dd"/>
  </numFmts>
  <fonts count="7">
    <font>
      <name val="Calibri"/>
      <family val="2"/>
      <color theme="1"/>
      <sz val="11"/>
      <scheme val="minor"/>
    </font>
    <font>
      <name val="Arial"/>
      <b val="1"/>
      <color rgb="001A1712"/>
      <sz val="20"/>
    </font>
    <font>
      <name val="Arial"/>
      <i val="1"/>
      <color rgb="005A5346"/>
      <sz val="9"/>
    </font>
    <font>
      <name val="Arial"/>
      <b val="1"/>
      <color rgb="007A5B0B"/>
      <sz val="13"/>
    </font>
    <font>
      <name val="Arial"/>
      <b val="1"/>
      <color rgb="001A1712"/>
      <sz val="10"/>
    </font>
    <font>
      <name val="Arial"/>
      <color rgb="001A1712"/>
      <sz val="10"/>
    </font>
    <font>
      <name val="Arial"/>
      <b val="1"/>
      <color rgb="00F5F0E8"/>
      <sz val="10"/>
    </font>
  </fonts>
  <fills count="5">
    <fill>
      <patternFill/>
    </fill>
    <fill>
      <patternFill patternType="gray125"/>
    </fill>
    <fill>
      <patternFill patternType="solid">
        <fgColor rgb="00FFF8E1"/>
      </patternFill>
    </fill>
    <fill>
      <patternFill patternType="solid">
        <fgColor rgb="001A1712"/>
      </patternFill>
    </fill>
    <fill>
      <patternFill patternType="solid">
        <fgColor rgb="00ECE5D8"/>
      </patternFill>
    </fill>
  </fills>
  <borders count="2">
    <border>
      <left/>
      <right/>
      <top/>
      <bottom/>
      <diagonal/>
    </border>
    <border>
      <left style="thin">
        <color rgb="00D9D1C1"/>
      </left>
      <right style="thin">
        <color rgb="00D9D1C1"/>
      </right>
      <top style="thin">
        <color rgb="00D9D1C1"/>
      </top>
      <bottom style="thin">
        <color rgb="00D9D1C1"/>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4" fillId="2" borderId="0" applyAlignment="1" pivotButton="0" quotePrefix="0" xfId="0">
      <alignment vertical="top" wrapText="1"/>
    </xf>
    <xf numFmtId="0" fontId="4" fillId="0" borderId="0" pivotButton="0" quotePrefix="0" xfId="0"/>
    <xf numFmtId="164" fontId="0" fillId="2" borderId="1" pivotButton="0" quotePrefix="0" xfId="0"/>
    <xf numFmtId="164" fontId="0" fillId="0" borderId="0" pivotButton="0" quotePrefix="0" xfId="0"/>
    <xf numFmtId="0" fontId="6" fillId="3" borderId="1" applyAlignment="1" pivotButton="0" quotePrefix="0" xfId="0">
      <alignment vertical="center" wrapText="1"/>
    </xf>
    <xf numFmtId="0" fontId="5" fillId="0" borderId="0" pivotButton="0" quotePrefix="0" xfId="0"/>
    <xf numFmtId="165" fontId="0" fillId="2" borderId="1" pivotButton="0" quotePrefix="0" xfId="0"/>
    <xf numFmtId="1" fontId="0" fillId="2" borderId="1" pivotButton="0" quotePrefix="0" xfId="0"/>
    <xf numFmtId="166" fontId="0" fillId="2" borderId="1" pivotButton="0" quotePrefix="0" xfId="0"/>
    <xf numFmtId="165" fontId="5" fillId="0" borderId="1" pivotButton="0" quotePrefix="0" xfId="0"/>
    <xf numFmtId="166" fontId="5" fillId="0" borderId="1" pivotButton="0" quotePrefix="0" xfId="0"/>
    <xf numFmtId="167" fontId="0" fillId="2" borderId="1" pivotButton="0" quotePrefix="0" xfId="0"/>
    <xf numFmtId="167" fontId="5" fillId="0" borderId="1" pivotButton="0" quotePrefix="0" xfId="0"/>
    <xf numFmtId="168" fontId="0" fillId="2" borderId="1" pivotButton="0" quotePrefix="0" xfId="0"/>
    <xf numFmtId="168" fontId="5" fillId="0" borderId="1" pivotButton="0" quotePrefix="0" xfId="0"/>
    <xf numFmtId="9" fontId="0" fillId="2" borderId="1" pivotButton="0" quotePrefix="0" xfId="0"/>
    <xf numFmtId="0" fontId="5" fillId="0" borderId="1" applyAlignment="1" pivotButton="0" quotePrefix="0" xfId="0">
      <alignment vertical="top" wrapText="1"/>
    </xf>
    <xf numFmtId="0" fontId="4" fillId="0" borderId="1" applyAlignment="1" pivotButton="0" quotePrefix="0" xfId="0">
      <alignment vertical="top" wrapText="1"/>
    </xf>
    <xf numFmtId="0" fontId="5" fillId="4" borderId="1" applyAlignment="1" pivotButton="0" quotePrefix="0" xfId="0">
      <alignment vertical="top" wrapText="1"/>
    </xf>
    <xf numFmtId="0" fontId="4" fillId="4" borderId="1" applyAlignment="1" pivotButton="0" quotePrefix="0" xfId="0">
      <alignment vertical="top" wrapText="1"/>
    </xf>
    <xf numFmtId="169" fontId="5" fillId="0"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dxfs count="2">
    <dxf>
      <fill>
        <patternFill patternType="solid">
          <fgColor rgb="00D8EFD9"/>
        </patternFill>
      </fill>
    </dxf>
    <dxf>
      <fill>
        <patternFill patternType="solid">
          <fgColor rgb="00F6D5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9A84C"/>
    <outlinePr summaryBelow="1" summaryRight="1"/>
    <pageSetUpPr/>
  </sheetPr>
  <dimension ref="A1:B27"/>
  <sheetViews>
    <sheetView showGridLines="0" workbookViewId="0">
      <selection activeCell="A1" sqref="A1"/>
    </sheetView>
  </sheetViews>
  <sheetFormatPr baseColWidth="8" defaultRowHeight="15"/>
  <cols>
    <col width="26" customWidth="1" min="1" max="1"/>
    <col width="90" customWidth="1" min="2" max="2"/>
  </cols>
  <sheetData>
    <row r="1" ht="30" customHeight="1">
      <c r="A1" s="1" t="inlineStr">
        <is>
          <t>GTM KPI Scoreboard</t>
        </is>
      </c>
    </row>
    <row r="2">
      <c r="A2" s="2" t="inlineStr">
        <is>
          <t>From Vantage Mode · vantagemode.com · Free to use and adapt</t>
        </is>
      </c>
    </row>
    <row r="4">
      <c r="A4" s="3" t="inlineStr">
        <is>
          <t>How to use it</t>
        </is>
      </c>
    </row>
    <row r="5">
      <c r="A5" s="4" t="inlineStr">
        <is>
          <t>1. Pick five</t>
        </is>
      </c>
      <c r="B5" s="5" t="inlineStr">
        <is>
          <t>Do not start with all 22 metrics. Pick the five that match your biggest gap. If you are not sure, start with Qualified pipeline created, Speed to lead, Meeting rate, Win rate, and Rep selling time.</t>
        </is>
      </c>
    </row>
    <row r="6">
      <c r="A6" s="4" t="inlineStr">
        <is>
          <t>2. Baseline</t>
        </is>
      </c>
      <c r="B6" s="5" t="inlineStr">
        <is>
          <t>Fill in the yellow cells on the Weekly tab for the last four weeks you can reconstruct. That is your baseline. Growth is measured against your numbers, not someone else's benchmark.</t>
        </is>
      </c>
    </row>
    <row r="7">
      <c r="A7" s="4" t="inlineStr">
        <is>
          <t>3. Set targets</t>
        </is>
      </c>
      <c r="B7" s="5" t="inlineStr">
        <is>
          <t>Enter a target for each KPI in the Your target column. Green means on target, red means off. There are no default targets on purpose.</t>
        </is>
      </c>
    </row>
    <row r="8">
      <c r="A8" s="4" t="inlineStr">
        <is>
          <t>4. Review on a cadence</t>
        </is>
      </c>
      <c r="B8" s="5" t="inlineStr">
        <is>
          <t>Weekly for activity and data health, monthly for pipeline and efficiency, quarterly for win rate, contract value, and retention. See the table below.</t>
        </is>
      </c>
    </row>
    <row r="9">
      <c r="A9" s="4" t="inlineStr">
        <is>
          <t>5. Test, do not guess</t>
        </is>
      </c>
      <c r="B9" s="5" t="inlineStr">
        <is>
          <t>Every change is an experiment. Write the hypothesis and the decision rule in the Experiment Log before you start, so the result decides.</t>
        </is>
      </c>
    </row>
    <row r="10">
      <c r="A10" s="3" t="inlineStr"/>
    </row>
    <row r="11">
      <c r="A11" s="3" t="inlineStr">
        <is>
          <t>The tabs</t>
        </is>
      </c>
    </row>
    <row r="12">
      <c r="A12" s="4" t="inlineStr">
        <is>
          <t>Weekly</t>
        </is>
      </c>
      <c r="B12" s="5" t="inlineStr">
        <is>
          <t>13 weeks of inputs and the weekly KPIs computed from them.</t>
        </is>
      </c>
    </row>
    <row r="13">
      <c r="A13" s="4" t="inlineStr">
        <is>
          <t>Monthly</t>
        </is>
      </c>
      <c r="B13" s="5" t="inlineStr">
        <is>
          <t>12 months of inputs and the monthly KPIs.</t>
        </is>
      </c>
    </row>
    <row r="14">
      <c r="A14" s="4" t="inlineStr">
        <is>
          <t>Quarterly</t>
        </is>
      </c>
      <c r="B14" s="5" t="inlineStr">
        <is>
          <t>4 quarters of inputs and the quarterly KPIs, including CAC payback and LTV to CAC.</t>
        </is>
      </c>
    </row>
    <row r="15">
      <c r="A15" s="4" t="inlineStr">
        <is>
          <t>KPI Definitions</t>
        </is>
      </c>
      <c r="B15" s="5" t="inlineStr">
        <is>
          <t>All 22 metrics: what each one means, how it is calculated, and what moves it.</t>
        </is>
      </c>
    </row>
    <row r="16">
      <c r="A16" s="4" t="inlineStr">
        <is>
          <t>Experiment Log</t>
        </is>
      </c>
      <c r="B16" s="5" t="inlineStr">
        <is>
          <t>Hypothesis, test, metric, decision rule, result, and decision for every change.</t>
        </is>
      </c>
    </row>
    <row r="17">
      <c r="A17" s="3" t="inlineStr"/>
    </row>
    <row r="18">
      <c r="A18" s="3" t="inlineStr">
        <is>
          <t>Review cadence</t>
        </is>
      </c>
    </row>
    <row r="19">
      <c r="A19" s="4" t="inlineStr">
        <is>
          <t>Weekly</t>
        </is>
      </c>
      <c r="B19" s="5" t="inlineStr">
        <is>
          <t>Review reply and meeting rates, speed to lead, deliverability, and data health. Decide how to tune lists, copy, and routing.</t>
        </is>
      </c>
    </row>
    <row r="20">
      <c r="A20" s="4" t="inlineStr">
        <is>
          <t>Monthly</t>
        </is>
      </c>
      <c r="B20" s="5" t="inlineStr">
        <is>
          <t>Review pipeline created, stage conversion, product-qualified accounts, and cost per qualified account. Decide how to reweight scoring, shift channels, and fund what is working.</t>
        </is>
      </c>
    </row>
    <row r="21">
      <c r="A21" s="4" t="inlineStr">
        <is>
          <t>Quarterly</t>
        </is>
      </c>
      <c r="B21" s="5" t="inlineStr">
        <is>
          <t>Review win rate by segment, contract value, net revenue retention, and CAC payback. Revisit the ICP, the roadmap, and where the next build goes.</t>
        </is>
      </c>
    </row>
    <row r="22">
      <c r="A22" s="3" t="inlineStr"/>
    </row>
    <row r="23">
      <c r="A23" s="3" t="inlineStr">
        <is>
          <t>Legend</t>
        </is>
      </c>
    </row>
    <row r="24">
      <c r="A24" s="6" t="inlineStr">
        <is>
          <t>Yellow cells</t>
        </is>
      </c>
      <c r="B24" s="5" t="inlineStr">
        <is>
          <t>Your inputs. Everything else is calculated.</t>
        </is>
      </c>
    </row>
    <row r="25">
      <c r="A25" s="4" t="inlineStr">
        <is>
          <t>Green / red</t>
        </is>
      </c>
      <c r="B25" s="5" t="inlineStr">
        <is>
          <t>On or off the target you set.</t>
        </is>
      </c>
    </row>
    <row r="26">
      <c r="A26" s="3" t="inlineStr"/>
    </row>
    <row r="27">
      <c r="A27" s="4" t="inlineStr">
        <is>
          <t>Want help?</t>
        </is>
      </c>
      <c r="B27" s="5" t="inlineStr">
        <is>
          <t>We build the systems that move these numbers. Take the free GTM Readiness Scorecard at vantagemode.com/scorecard, or book a free 20-minute Pipeline Teardown at vantagemode.com.</t>
        </is>
      </c>
    </row>
  </sheetData>
  <pageMargins left="0.75" right="0.75" top="1" bottom="1" header="0.5" footer="0.5"/>
</worksheet>
</file>

<file path=xl/worksheets/sheet2.xml><?xml version="1.0" encoding="utf-8"?>
<worksheet xmlns="http://schemas.openxmlformats.org/spreadsheetml/2006/main">
  <sheetPr>
    <tabColor rgb="00C9A84C"/>
    <outlinePr summaryBelow="1" summaryRight="1"/>
    <pageSetUpPr/>
  </sheetPr>
  <dimension ref="A1:P35"/>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40" customWidth="1" min="1" max="1"/>
    <col width="13" customWidth="1" min="2" max="2"/>
    <col width="9"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s>
  <sheetData>
    <row r="1" ht="30" customHeight="1">
      <c r="A1" s="1" t="inlineStr">
        <is>
          <t>Weekly Scoreboard</t>
        </is>
      </c>
    </row>
    <row r="2">
      <c r="A2" s="2" t="inlineStr">
        <is>
          <t>Yellow cells are inputs. Enter the Monday of week 1 in D4; the other dates fill in.</t>
        </is>
      </c>
    </row>
    <row r="4">
      <c r="A4" s="7" t="inlineStr">
        <is>
          <t>Week starting</t>
        </is>
      </c>
      <c r="D4" s="8" t="n"/>
      <c r="E4" s="9">
        <f>IF(D4="","",D4+7)</f>
        <v/>
      </c>
      <c r="F4" s="9">
        <f>IF(E4="","",E4+7)</f>
        <v/>
      </c>
      <c r="G4" s="9">
        <f>IF(F4="","",F4+7)</f>
        <v/>
      </c>
      <c r="H4" s="9">
        <f>IF(G4="","",G4+7)</f>
        <v/>
      </c>
      <c r="I4" s="9">
        <f>IF(H4="","",H4+7)</f>
        <v/>
      </c>
      <c r="J4" s="9">
        <f>IF(I4="","",I4+7)</f>
        <v/>
      </c>
      <c r="K4" s="9">
        <f>IF(J4="","",J4+7)</f>
        <v/>
      </c>
      <c r="L4" s="9">
        <f>IF(K4="","",K4+7)</f>
        <v/>
      </c>
      <c r="M4" s="9">
        <f>IF(L4="","",L4+7)</f>
        <v/>
      </c>
      <c r="N4" s="9">
        <f>IF(M4="","",M4+7)</f>
        <v/>
      </c>
      <c r="O4" s="9">
        <f>IF(N4="","",N4+7)</f>
        <v/>
      </c>
      <c r="P4" s="9">
        <f>IF(O4="","",O4+7)</f>
        <v/>
      </c>
    </row>
    <row r="6" ht="30" customHeight="1">
      <c r="A6" s="10" t="inlineStr">
        <is>
          <t>Inputs</t>
        </is>
      </c>
      <c r="B6" s="10" t="inlineStr"/>
      <c r="C6" s="10" t="inlineStr">
        <is>
          <t>Unit</t>
        </is>
      </c>
      <c r="D6" s="10" t="inlineStr">
        <is>
          <t>Wk 1</t>
        </is>
      </c>
      <c r="E6" s="10" t="inlineStr">
        <is>
          <t>Wk 2</t>
        </is>
      </c>
      <c r="F6" s="10" t="inlineStr">
        <is>
          <t>Wk 3</t>
        </is>
      </c>
      <c r="G6" s="10" t="inlineStr">
        <is>
          <t>Wk 4</t>
        </is>
      </c>
      <c r="H6" s="10" t="inlineStr">
        <is>
          <t>Wk 5</t>
        </is>
      </c>
      <c r="I6" s="10" t="inlineStr">
        <is>
          <t>Wk 6</t>
        </is>
      </c>
      <c r="J6" s="10" t="inlineStr">
        <is>
          <t>Wk 7</t>
        </is>
      </c>
      <c r="K6" s="10" t="inlineStr">
        <is>
          <t>Wk 8</t>
        </is>
      </c>
      <c r="L6" s="10" t="inlineStr">
        <is>
          <t>Wk 9</t>
        </is>
      </c>
      <c r="M6" s="10" t="inlineStr">
        <is>
          <t>Wk 10</t>
        </is>
      </c>
      <c r="N6" s="10" t="inlineStr">
        <is>
          <t>Wk 11</t>
        </is>
      </c>
      <c r="O6" s="10" t="inlineStr">
        <is>
          <t>Wk 12</t>
        </is>
      </c>
      <c r="P6" s="10" t="inlineStr">
        <is>
          <t>Wk 13</t>
        </is>
      </c>
    </row>
    <row r="7">
      <c r="A7" s="11" t="inlineStr">
        <is>
          <t>New qualified opportunity value</t>
        </is>
      </c>
      <c r="C7" s="2" t="inlineStr">
        <is>
          <t>$</t>
        </is>
      </c>
      <c r="D7" s="12" t="n"/>
      <c r="E7" s="12" t="n"/>
      <c r="F7" s="12" t="n"/>
      <c r="G7" s="12" t="n"/>
      <c r="H7" s="12" t="n"/>
      <c r="I7" s="12" t="n"/>
      <c r="J7" s="12" t="n"/>
      <c r="K7" s="12" t="n"/>
      <c r="L7" s="12" t="n"/>
      <c r="M7" s="12" t="n"/>
      <c r="N7" s="12" t="n"/>
      <c r="O7" s="12" t="n"/>
      <c r="P7" s="12" t="n"/>
    </row>
    <row r="8">
      <c r="A8" s="11" t="inlineStr">
        <is>
          <t>Accounts contacted</t>
        </is>
      </c>
      <c r="C8" s="2" t="inlineStr">
        <is>
          <t>#</t>
        </is>
      </c>
      <c r="D8" s="13" t="n"/>
      <c r="E8" s="13" t="n"/>
      <c r="F8" s="13" t="n"/>
      <c r="G8" s="13" t="n"/>
      <c r="H8" s="13" t="n"/>
      <c r="I8" s="13" t="n"/>
      <c r="J8" s="13" t="n"/>
      <c r="K8" s="13" t="n"/>
      <c r="L8" s="13" t="n"/>
      <c r="M8" s="13" t="n"/>
      <c r="N8" s="13" t="n"/>
      <c r="O8" s="13" t="n"/>
      <c r="P8" s="13" t="n"/>
    </row>
    <row r="9">
      <c r="A9" s="11" t="inlineStr">
        <is>
          <t>Meetings held</t>
        </is>
      </c>
      <c r="C9" s="2" t="inlineStr">
        <is>
          <t>#</t>
        </is>
      </c>
      <c r="D9" s="13" t="n"/>
      <c r="E9" s="13" t="n"/>
      <c r="F9" s="13" t="n"/>
      <c r="G9" s="13" t="n"/>
      <c r="H9" s="13" t="n"/>
      <c r="I9" s="13" t="n"/>
      <c r="J9" s="13" t="n"/>
      <c r="K9" s="13" t="n"/>
      <c r="L9" s="13" t="n"/>
      <c r="M9" s="13" t="n"/>
      <c r="N9" s="13" t="n"/>
      <c r="O9" s="13" t="n"/>
      <c r="P9" s="13" t="n"/>
    </row>
    <row r="10">
      <c r="A10" s="11" t="inlineStr">
        <is>
          <t>Emails sent</t>
        </is>
      </c>
      <c r="C10" s="2" t="inlineStr">
        <is>
          <t>#</t>
        </is>
      </c>
      <c r="D10" s="13" t="n"/>
      <c r="E10" s="13" t="n"/>
      <c r="F10" s="13" t="n"/>
      <c r="G10" s="13" t="n"/>
      <c r="H10" s="13" t="n"/>
      <c r="I10" s="13" t="n"/>
      <c r="J10" s="13" t="n"/>
      <c r="K10" s="13" t="n"/>
      <c r="L10" s="13" t="n"/>
      <c r="M10" s="13" t="n"/>
      <c r="N10" s="13" t="n"/>
      <c r="O10" s="13" t="n"/>
      <c r="P10" s="13" t="n"/>
    </row>
    <row r="11">
      <c r="A11" s="11" t="inlineStr">
        <is>
          <t>Emails delivered</t>
        </is>
      </c>
      <c r="C11" s="2" t="inlineStr">
        <is>
          <t>#</t>
        </is>
      </c>
      <c r="D11" s="13" t="n"/>
      <c r="E11" s="13" t="n"/>
      <c r="F11" s="13" t="n"/>
      <c r="G11" s="13" t="n"/>
      <c r="H11" s="13" t="n"/>
      <c r="I11" s="13" t="n"/>
      <c r="J11" s="13" t="n"/>
      <c r="K11" s="13" t="n"/>
      <c r="L11" s="13" t="n"/>
      <c r="M11" s="13" t="n"/>
      <c r="N11" s="13" t="n"/>
      <c r="O11" s="13" t="n"/>
      <c r="P11" s="13" t="n"/>
    </row>
    <row r="12">
      <c r="A12" s="11" t="inlineStr">
        <is>
          <t>Emails landing in the inbox</t>
        </is>
      </c>
      <c r="C12" s="2" t="inlineStr">
        <is>
          <t>#</t>
        </is>
      </c>
      <c r="D12" s="13" t="n"/>
      <c r="E12" s="13" t="n"/>
      <c r="F12" s="13" t="n"/>
      <c r="G12" s="13" t="n"/>
      <c r="H12" s="13" t="n"/>
      <c r="I12" s="13" t="n"/>
      <c r="J12" s="13" t="n"/>
      <c r="K12" s="13" t="n"/>
      <c r="L12" s="13" t="n"/>
      <c r="M12" s="13" t="n"/>
      <c r="N12" s="13" t="n"/>
      <c r="O12" s="13" t="n"/>
      <c r="P12" s="13" t="n"/>
    </row>
    <row r="13">
      <c r="A13" s="11" t="inlineStr">
        <is>
          <t>Positive replies</t>
        </is>
      </c>
      <c r="C13" s="2" t="inlineStr">
        <is>
          <t>#</t>
        </is>
      </c>
      <c r="D13" s="13" t="n"/>
      <c r="E13" s="13" t="n"/>
      <c r="F13" s="13" t="n"/>
      <c r="G13" s="13" t="n"/>
      <c r="H13" s="13" t="n"/>
      <c r="I13" s="13" t="n"/>
      <c r="J13" s="13" t="n"/>
      <c r="K13" s="13" t="n"/>
      <c r="L13" s="13" t="n"/>
      <c r="M13" s="13" t="n"/>
      <c r="N13" s="13" t="n"/>
      <c r="O13" s="13" t="n"/>
      <c r="P13" s="13" t="n"/>
    </row>
    <row r="14">
      <c r="A14" s="11" t="inlineStr">
        <is>
          <t>Median minutes to first touch (inbound)</t>
        </is>
      </c>
      <c r="C14" s="2" t="inlineStr">
        <is>
          <t>min/days</t>
        </is>
      </c>
      <c r="D14" s="14" t="n"/>
      <c r="E14" s="14" t="n"/>
      <c r="F14" s="14" t="n"/>
      <c r="G14" s="14" t="n"/>
      <c r="H14" s="14" t="n"/>
      <c r="I14" s="14" t="n"/>
      <c r="J14" s="14" t="n"/>
      <c r="K14" s="14" t="n"/>
      <c r="L14" s="14" t="n"/>
      <c r="M14" s="14" t="n"/>
      <c r="N14" s="14" t="n"/>
      <c r="O14" s="14" t="n"/>
      <c r="P14" s="14" t="n"/>
    </row>
    <row r="15">
      <c r="A15" s="11" t="inlineStr">
        <is>
          <t>Account records in the CRM</t>
        </is>
      </c>
      <c r="C15" s="2" t="inlineStr">
        <is>
          <t>#</t>
        </is>
      </c>
      <c r="D15" s="13" t="n"/>
      <c r="E15" s="13" t="n"/>
      <c r="F15" s="13" t="n"/>
      <c r="G15" s="13" t="n"/>
      <c r="H15" s="13" t="n"/>
      <c r="I15" s="13" t="n"/>
      <c r="J15" s="13" t="n"/>
      <c r="K15" s="13" t="n"/>
      <c r="L15" s="13" t="n"/>
      <c r="M15" s="13" t="n"/>
      <c r="N15" s="13" t="n"/>
      <c r="O15" s="13" t="n"/>
      <c r="P15" s="13" t="n"/>
    </row>
    <row r="16">
      <c r="A16" s="11" t="inlineStr">
        <is>
          <t>Records with every required field</t>
        </is>
      </c>
      <c r="C16" s="2" t="inlineStr">
        <is>
          <t>#</t>
        </is>
      </c>
      <c r="D16" s="13" t="n"/>
      <c r="E16" s="13" t="n"/>
      <c r="F16" s="13" t="n"/>
      <c r="G16" s="13" t="n"/>
      <c r="H16" s="13" t="n"/>
      <c r="I16" s="13" t="n"/>
      <c r="J16" s="13" t="n"/>
      <c r="K16" s="13" t="n"/>
      <c r="L16" s="13" t="n"/>
      <c r="M16" s="13" t="n"/>
      <c r="N16" s="13" t="n"/>
      <c r="O16" s="13" t="n"/>
      <c r="P16" s="13" t="n"/>
    </row>
    <row r="17">
      <c r="A17" s="11" t="inlineStr">
        <is>
          <t>Median days since last enrichment</t>
        </is>
      </c>
      <c r="C17" s="2" t="inlineStr">
        <is>
          <t>min/days</t>
        </is>
      </c>
      <c r="D17" s="14" t="n"/>
      <c r="E17" s="14" t="n"/>
      <c r="F17" s="14" t="n"/>
      <c r="G17" s="14" t="n"/>
      <c r="H17" s="14" t="n"/>
      <c r="I17" s="14" t="n"/>
      <c r="J17" s="14" t="n"/>
      <c r="K17" s="14" t="n"/>
      <c r="L17" s="14" t="n"/>
      <c r="M17" s="14" t="n"/>
      <c r="N17" s="14" t="n"/>
      <c r="O17" s="14" t="n"/>
      <c r="P17" s="14" t="n"/>
    </row>
    <row r="18">
      <c r="A18" s="11" t="inlineStr">
        <is>
          <t>Records synced</t>
        </is>
      </c>
      <c r="C18" s="2" t="inlineStr">
        <is>
          <t>#</t>
        </is>
      </c>
      <c r="D18" s="13" t="n"/>
      <c r="E18" s="13" t="n"/>
      <c r="F18" s="13" t="n"/>
      <c r="G18" s="13" t="n"/>
      <c r="H18" s="13" t="n"/>
      <c r="I18" s="13" t="n"/>
      <c r="J18" s="13" t="n"/>
      <c r="K18" s="13" t="n"/>
      <c r="L18" s="13" t="n"/>
      <c r="M18" s="13" t="n"/>
      <c r="N18" s="13" t="n"/>
      <c r="O18" s="13" t="n"/>
      <c r="P18" s="13" t="n"/>
    </row>
    <row r="19">
      <c r="A19" s="11" t="inlineStr">
        <is>
          <t>Duplicates created</t>
        </is>
      </c>
      <c r="C19" s="2" t="inlineStr">
        <is>
          <t>#</t>
        </is>
      </c>
      <c r="D19" s="13" t="n"/>
      <c r="E19" s="13" t="n"/>
      <c r="F19" s="13" t="n"/>
      <c r="G19" s="13" t="n"/>
      <c r="H19" s="13" t="n"/>
      <c r="I19" s="13" t="n"/>
      <c r="J19" s="13" t="n"/>
      <c r="K19" s="13" t="n"/>
      <c r="L19" s="13" t="n"/>
      <c r="M19" s="13" t="n"/>
      <c r="N19" s="13" t="n"/>
      <c r="O19" s="13" t="n"/>
      <c r="P19" s="13" t="n"/>
    </row>
    <row r="20">
      <c r="A20" s="11" t="inlineStr">
        <is>
          <t>AI drafts reviewed</t>
        </is>
      </c>
      <c r="C20" s="2" t="inlineStr">
        <is>
          <t>#</t>
        </is>
      </c>
      <c r="D20" s="13" t="n"/>
      <c r="E20" s="13" t="n"/>
      <c r="F20" s="13" t="n"/>
      <c r="G20" s="13" t="n"/>
      <c r="H20" s="13" t="n"/>
      <c r="I20" s="13" t="n"/>
      <c r="J20" s="13" t="n"/>
      <c r="K20" s="13" t="n"/>
      <c r="L20" s="13" t="n"/>
      <c r="M20" s="13" t="n"/>
      <c r="N20" s="13" t="n"/>
      <c r="O20" s="13" t="n"/>
      <c r="P20" s="13" t="n"/>
    </row>
    <row r="21">
      <c r="A21" s="11" t="inlineStr">
        <is>
          <t>Drafts approved as written</t>
        </is>
      </c>
      <c r="C21" s="2" t="inlineStr">
        <is>
          <t>#</t>
        </is>
      </c>
      <c r="D21" s="13" t="n"/>
      <c r="E21" s="13" t="n"/>
      <c r="F21" s="13" t="n"/>
      <c r="G21" s="13" t="n"/>
      <c r="H21" s="13" t="n"/>
      <c r="I21" s="13" t="n"/>
      <c r="J21" s="13" t="n"/>
      <c r="K21" s="13" t="n"/>
      <c r="L21" s="13" t="n"/>
      <c r="M21" s="13" t="n"/>
      <c r="N21" s="13" t="n"/>
      <c r="O21" s="13" t="n"/>
      <c r="P21" s="13" t="n"/>
    </row>
    <row r="22">
      <c r="A22" s="11" t="inlineStr">
        <is>
          <t>Total rep hours</t>
        </is>
      </c>
      <c r="C22" s="2" t="inlineStr">
        <is>
          <t>#</t>
        </is>
      </c>
      <c r="D22" s="13" t="n"/>
      <c r="E22" s="13" t="n"/>
      <c r="F22" s="13" t="n"/>
      <c r="G22" s="13" t="n"/>
      <c r="H22" s="13" t="n"/>
      <c r="I22" s="13" t="n"/>
      <c r="J22" s="13" t="n"/>
      <c r="K22" s="13" t="n"/>
      <c r="L22" s="13" t="n"/>
      <c r="M22" s="13" t="n"/>
      <c r="N22" s="13" t="n"/>
      <c r="O22" s="13" t="n"/>
      <c r="P22" s="13" t="n"/>
    </row>
    <row r="23">
      <c r="A23" s="11" t="inlineStr">
        <is>
          <t>Rep hours with buyers</t>
        </is>
      </c>
      <c r="C23" s="2" t="inlineStr">
        <is>
          <t>#</t>
        </is>
      </c>
      <c r="D23" s="13" t="n"/>
      <c r="E23" s="13" t="n"/>
      <c r="F23" s="13" t="n"/>
      <c r="G23" s="13" t="n"/>
      <c r="H23" s="13" t="n"/>
      <c r="I23" s="13" t="n"/>
      <c r="J23" s="13" t="n"/>
      <c r="K23" s="13" t="n"/>
      <c r="L23" s="13" t="n"/>
      <c r="M23" s="13" t="n"/>
      <c r="N23" s="13" t="n"/>
      <c r="O23" s="13" t="n"/>
      <c r="P23" s="13" t="n"/>
    </row>
    <row r="25" ht="30" customHeight="1">
      <c r="A25" s="10" t="inlineStr">
        <is>
          <t>KPI</t>
        </is>
      </c>
      <c r="B25" s="10" t="inlineStr">
        <is>
          <t>Your target</t>
        </is>
      </c>
      <c r="C25" s="10" t="inlineStr">
        <is>
          <t>Better</t>
        </is>
      </c>
      <c r="D25" s="10" t="inlineStr">
        <is>
          <t>Wk 1</t>
        </is>
      </c>
      <c r="E25" s="10" t="inlineStr">
        <is>
          <t>Wk 2</t>
        </is>
      </c>
      <c r="F25" s="10" t="inlineStr">
        <is>
          <t>Wk 3</t>
        </is>
      </c>
      <c r="G25" s="10" t="inlineStr">
        <is>
          <t>Wk 4</t>
        </is>
      </c>
      <c r="H25" s="10" t="inlineStr">
        <is>
          <t>Wk 5</t>
        </is>
      </c>
      <c r="I25" s="10" t="inlineStr">
        <is>
          <t>Wk 6</t>
        </is>
      </c>
      <c r="J25" s="10" t="inlineStr">
        <is>
          <t>Wk 7</t>
        </is>
      </c>
      <c r="K25" s="10" t="inlineStr">
        <is>
          <t>Wk 8</t>
        </is>
      </c>
      <c r="L25" s="10" t="inlineStr">
        <is>
          <t>Wk 9</t>
        </is>
      </c>
      <c r="M25" s="10" t="inlineStr">
        <is>
          <t>Wk 10</t>
        </is>
      </c>
      <c r="N25" s="10" t="inlineStr">
        <is>
          <t>Wk 11</t>
        </is>
      </c>
      <c r="O25" s="10" t="inlineStr">
        <is>
          <t>Wk 12</t>
        </is>
      </c>
      <c r="P25" s="10" t="inlineStr">
        <is>
          <t>Wk 13</t>
        </is>
      </c>
    </row>
    <row r="26">
      <c r="A26" s="7" t="inlineStr">
        <is>
          <t>Qualified pipeline created</t>
        </is>
      </c>
      <c r="B26" s="12" t="n"/>
      <c r="C26" s="2" t="inlineStr">
        <is>
          <t>Higher</t>
        </is>
      </c>
      <c r="D26" s="15">
        <f>IFERROR(IF(D7="",NA(),D7),"")</f>
        <v/>
      </c>
      <c r="E26" s="15">
        <f>IFERROR(IF(E7="",NA(),E7),"")</f>
        <v/>
      </c>
      <c r="F26" s="15">
        <f>IFERROR(IF(F7="",NA(),F7),"")</f>
        <v/>
      </c>
      <c r="G26" s="15">
        <f>IFERROR(IF(G7="",NA(),G7),"")</f>
        <v/>
      </c>
      <c r="H26" s="15">
        <f>IFERROR(IF(H7="",NA(),H7),"")</f>
        <v/>
      </c>
      <c r="I26" s="15">
        <f>IFERROR(IF(I7="",NA(),I7),"")</f>
        <v/>
      </c>
      <c r="J26" s="15">
        <f>IFERROR(IF(J7="",NA(),J7),"")</f>
        <v/>
      </c>
      <c r="K26" s="15">
        <f>IFERROR(IF(K7="",NA(),K7),"")</f>
        <v/>
      </c>
      <c r="L26" s="15">
        <f>IFERROR(IF(L7="",NA(),L7),"")</f>
        <v/>
      </c>
      <c r="M26" s="15">
        <f>IFERROR(IF(M7="",NA(),M7),"")</f>
        <v/>
      </c>
      <c r="N26" s="15">
        <f>IFERROR(IF(N7="",NA(),N7),"")</f>
        <v/>
      </c>
      <c r="O26" s="15">
        <f>IFERROR(IF(O7="",NA(),O7),"")</f>
        <v/>
      </c>
      <c r="P26" s="15">
        <f>IFERROR(IF(P7="",NA(),P7),"")</f>
        <v/>
      </c>
    </row>
    <row r="27">
      <c r="A27" s="7" t="inlineStr">
        <is>
          <t>Speed to lead (minutes)</t>
        </is>
      </c>
      <c r="B27" s="14" t="n"/>
      <c r="C27" s="2" t="inlineStr">
        <is>
          <t>Lower</t>
        </is>
      </c>
      <c r="D27" s="16">
        <f>IFERROR(IF(D14="",NA(),D14),"")</f>
        <v/>
      </c>
      <c r="E27" s="16">
        <f>IFERROR(IF(E14="",NA(),E14),"")</f>
        <v/>
      </c>
      <c r="F27" s="16">
        <f>IFERROR(IF(F14="",NA(),F14),"")</f>
        <v/>
      </c>
      <c r="G27" s="16">
        <f>IFERROR(IF(G14="",NA(),G14),"")</f>
        <v/>
      </c>
      <c r="H27" s="16">
        <f>IFERROR(IF(H14="",NA(),H14),"")</f>
        <v/>
      </c>
      <c r="I27" s="16">
        <f>IFERROR(IF(I14="",NA(),I14),"")</f>
        <v/>
      </c>
      <c r="J27" s="16">
        <f>IFERROR(IF(J14="",NA(),J14),"")</f>
        <v/>
      </c>
      <c r="K27" s="16">
        <f>IFERROR(IF(K14="",NA(),K14),"")</f>
        <v/>
      </c>
      <c r="L27" s="16">
        <f>IFERROR(IF(L14="",NA(),L14),"")</f>
        <v/>
      </c>
      <c r="M27" s="16">
        <f>IFERROR(IF(M14="",NA(),M14),"")</f>
        <v/>
      </c>
      <c r="N27" s="16">
        <f>IFERROR(IF(N14="",NA(),N14),"")</f>
        <v/>
      </c>
      <c r="O27" s="16">
        <f>IFERROR(IF(O14="",NA(),O14),"")</f>
        <v/>
      </c>
      <c r="P27" s="16">
        <f>IFERROR(IF(P14="",NA(),P14),"")</f>
        <v/>
      </c>
    </row>
    <row r="28">
      <c r="A28" s="7" t="inlineStr">
        <is>
          <t>Positive reply rate</t>
        </is>
      </c>
      <c r="B28" s="17" t="n"/>
      <c r="C28" s="2" t="inlineStr">
        <is>
          <t>Higher</t>
        </is>
      </c>
      <c r="D28" s="18">
        <f>IFERROR(D13/D11,"")</f>
        <v/>
      </c>
      <c r="E28" s="18">
        <f>IFERROR(E13/E11,"")</f>
        <v/>
      </c>
      <c r="F28" s="18">
        <f>IFERROR(F13/F11,"")</f>
        <v/>
      </c>
      <c r="G28" s="18">
        <f>IFERROR(G13/G11,"")</f>
        <v/>
      </c>
      <c r="H28" s="18">
        <f>IFERROR(H13/H11,"")</f>
        <v/>
      </c>
      <c r="I28" s="18">
        <f>IFERROR(I13/I11,"")</f>
        <v/>
      </c>
      <c r="J28" s="18">
        <f>IFERROR(J13/J11,"")</f>
        <v/>
      </c>
      <c r="K28" s="18">
        <f>IFERROR(K13/K11,"")</f>
        <v/>
      </c>
      <c r="L28" s="18">
        <f>IFERROR(L13/L11,"")</f>
        <v/>
      </c>
      <c r="M28" s="18">
        <f>IFERROR(M13/M11,"")</f>
        <v/>
      </c>
      <c r="N28" s="18">
        <f>IFERROR(N13/N11,"")</f>
        <v/>
      </c>
      <c r="O28" s="18">
        <f>IFERROR(O13/O11,"")</f>
        <v/>
      </c>
      <c r="P28" s="18">
        <f>IFERROR(P13/P11,"")</f>
        <v/>
      </c>
    </row>
    <row r="29">
      <c r="A29" s="7" t="inlineStr">
        <is>
          <t>Meeting rate</t>
        </is>
      </c>
      <c r="B29" s="17" t="n"/>
      <c r="C29" s="2" t="inlineStr">
        <is>
          <t>Higher</t>
        </is>
      </c>
      <c r="D29" s="18">
        <f>IFERROR(D9/D8,"")</f>
        <v/>
      </c>
      <c r="E29" s="18">
        <f>IFERROR(E9/E8,"")</f>
        <v/>
      </c>
      <c r="F29" s="18">
        <f>IFERROR(F9/F8,"")</f>
        <v/>
      </c>
      <c r="G29" s="18">
        <f>IFERROR(G9/G8,"")</f>
        <v/>
      </c>
      <c r="H29" s="18">
        <f>IFERROR(H9/H8,"")</f>
        <v/>
      </c>
      <c r="I29" s="18">
        <f>IFERROR(I9/I8,"")</f>
        <v/>
      </c>
      <c r="J29" s="18">
        <f>IFERROR(J9/J8,"")</f>
        <v/>
      </c>
      <c r="K29" s="18">
        <f>IFERROR(K9/K8,"")</f>
        <v/>
      </c>
      <c r="L29" s="18">
        <f>IFERROR(L9/L8,"")</f>
        <v/>
      </c>
      <c r="M29" s="18">
        <f>IFERROR(M9/M8,"")</f>
        <v/>
      </c>
      <c r="N29" s="18">
        <f>IFERROR(N9/N8,"")</f>
        <v/>
      </c>
      <c r="O29" s="18">
        <f>IFERROR(O9/O8,"")</f>
        <v/>
      </c>
      <c r="P29" s="18">
        <f>IFERROR(P9/P8,"")</f>
        <v/>
      </c>
    </row>
    <row r="30">
      <c r="A30" s="7" t="inlineStr">
        <is>
          <t>Deliverability</t>
        </is>
      </c>
      <c r="B30" s="17" t="n"/>
      <c r="C30" s="2" t="inlineStr">
        <is>
          <t>Higher</t>
        </is>
      </c>
      <c r="D30" s="18">
        <f>IFERROR(D12/D10,"")</f>
        <v/>
      </c>
      <c r="E30" s="18">
        <f>IFERROR(E12/E10,"")</f>
        <v/>
      </c>
      <c r="F30" s="18">
        <f>IFERROR(F12/F10,"")</f>
        <v/>
      </c>
      <c r="G30" s="18">
        <f>IFERROR(G12/G10,"")</f>
        <v/>
      </c>
      <c r="H30" s="18">
        <f>IFERROR(H12/H10,"")</f>
        <v/>
      </c>
      <c r="I30" s="18">
        <f>IFERROR(I12/I10,"")</f>
        <v/>
      </c>
      <c r="J30" s="18">
        <f>IFERROR(J12/J10,"")</f>
        <v/>
      </c>
      <c r="K30" s="18">
        <f>IFERROR(K12/K10,"")</f>
        <v/>
      </c>
      <c r="L30" s="18">
        <f>IFERROR(L12/L10,"")</f>
        <v/>
      </c>
      <c r="M30" s="18">
        <f>IFERROR(M12/M10,"")</f>
        <v/>
      </c>
      <c r="N30" s="18">
        <f>IFERROR(N12/N10,"")</f>
        <v/>
      </c>
      <c r="O30" s="18">
        <f>IFERROR(O12/O10,"")</f>
        <v/>
      </c>
      <c r="P30" s="18">
        <f>IFERROR(P12/P10,"")</f>
        <v/>
      </c>
    </row>
    <row r="31">
      <c r="A31" s="7" t="inlineStr">
        <is>
          <t>Enrichment match rate</t>
        </is>
      </c>
      <c r="B31" s="17" t="n"/>
      <c r="C31" s="2" t="inlineStr">
        <is>
          <t>Higher</t>
        </is>
      </c>
      <c r="D31" s="18">
        <f>IFERROR(D16/D15,"")</f>
        <v/>
      </c>
      <c r="E31" s="18">
        <f>IFERROR(E16/E15,"")</f>
        <v/>
      </c>
      <c r="F31" s="18">
        <f>IFERROR(F16/F15,"")</f>
        <v/>
      </c>
      <c r="G31" s="18">
        <f>IFERROR(G16/G15,"")</f>
        <v/>
      </c>
      <c r="H31" s="18">
        <f>IFERROR(H16/H15,"")</f>
        <v/>
      </c>
      <c r="I31" s="18">
        <f>IFERROR(I16/I15,"")</f>
        <v/>
      </c>
      <c r="J31" s="18">
        <f>IFERROR(J16/J15,"")</f>
        <v/>
      </c>
      <c r="K31" s="18">
        <f>IFERROR(K16/K15,"")</f>
        <v/>
      </c>
      <c r="L31" s="18">
        <f>IFERROR(L16/L15,"")</f>
        <v/>
      </c>
      <c r="M31" s="18">
        <f>IFERROR(M16/M15,"")</f>
        <v/>
      </c>
      <c r="N31" s="18">
        <f>IFERROR(N16/N15,"")</f>
        <v/>
      </c>
      <c r="O31" s="18">
        <f>IFERROR(O16/O15,"")</f>
        <v/>
      </c>
      <c r="P31" s="18">
        <f>IFERROR(P16/P15,"")</f>
        <v/>
      </c>
    </row>
    <row r="32">
      <c r="A32" s="7" t="inlineStr">
        <is>
          <t>Data freshness (days)</t>
        </is>
      </c>
      <c r="B32" s="14" t="n"/>
      <c r="C32" s="2" t="inlineStr">
        <is>
          <t>Lower</t>
        </is>
      </c>
      <c r="D32" s="16">
        <f>IFERROR(IF(D17="",NA(),D17),"")</f>
        <v/>
      </c>
      <c r="E32" s="16">
        <f>IFERROR(IF(E17="",NA(),E17),"")</f>
        <v/>
      </c>
      <c r="F32" s="16">
        <f>IFERROR(IF(F17="",NA(),F17),"")</f>
        <v/>
      </c>
      <c r="G32" s="16">
        <f>IFERROR(IF(G17="",NA(),G17),"")</f>
        <v/>
      </c>
      <c r="H32" s="16">
        <f>IFERROR(IF(H17="",NA(),H17),"")</f>
        <v/>
      </c>
      <c r="I32" s="16">
        <f>IFERROR(IF(I17="",NA(),I17),"")</f>
        <v/>
      </c>
      <c r="J32" s="16">
        <f>IFERROR(IF(J17="",NA(),J17),"")</f>
        <v/>
      </c>
      <c r="K32" s="16">
        <f>IFERROR(IF(K17="",NA(),K17),"")</f>
        <v/>
      </c>
      <c r="L32" s="16">
        <f>IFERROR(IF(L17="",NA(),L17),"")</f>
        <v/>
      </c>
      <c r="M32" s="16">
        <f>IFERROR(IF(M17="",NA(),M17),"")</f>
        <v/>
      </c>
      <c r="N32" s="16">
        <f>IFERROR(IF(N17="",NA(),N17),"")</f>
        <v/>
      </c>
      <c r="O32" s="16">
        <f>IFERROR(IF(O17="",NA(),O17),"")</f>
        <v/>
      </c>
      <c r="P32" s="16">
        <f>IFERROR(IF(P17="",NA(),P17),"")</f>
        <v/>
      </c>
    </row>
    <row r="33">
      <c r="A33" s="7" t="inlineStr">
        <is>
          <t>Duplicate rate</t>
        </is>
      </c>
      <c r="B33" s="17" t="n"/>
      <c r="C33" s="2" t="inlineStr">
        <is>
          <t>Lower</t>
        </is>
      </c>
      <c r="D33" s="18">
        <f>IFERROR(D19/D18,"")</f>
        <v/>
      </c>
      <c r="E33" s="18">
        <f>IFERROR(E19/E18,"")</f>
        <v/>
      </c>
      <c r="F33" s="18">
        <f>IFERROR(F19/F18,"")</f>
        <v/>
      </c>
      <c r="G33" s="18">
        <f>IFERROR(G19/G18,"")</f>
        <v/>
      </c>
      <c r="H33" s="18">
        <f>IFERROR(H19/H18,"")</f>
        <v/>
      </c>
      <c r="I33" s="18">
        <f>IFERROR(I19/I18,"")</f>
        <v/>
      </c>
      <c r="J33" s="18">
        <f>IFERROR(J19/J18,"")</f>
        <v/>
      </c>
      <c r="K33" s="18">
        <f>IFERROR(K19/K18,"")</f>
        <v/>
      </c>
      <c r="L33" s="18">
        <f>IFERROR(L19/L18,"")</f>
        <v/>
      </c>
      <c r="M33" s="18">
        <f>IFERROR(M19/M18,"")</f>
        <v/>
      </c>
      <c r="N33" s="18">
        <f>IFERROR(N19/N18,"")</f>
        <v/>
      </c>
      <c r="O33" s="18">
        <f>IFERROR(O19/O18,"")</f>
        <v/>
      </c>
      <c r="P33" s="18">
        <f>IFERROR(P19/P18,"")</f>
        <v/>
      </c>
    </row>
    <row r="34">
      <c r="A34" s="7" t="inlineStr">
        <is>
          <t>Draft approval rate</t>
        </is>
      </c>
      <c r="B34" s="17" t="n"/>
      <c r="C34" s="2" t="inlineStr">
        <is>
          <t>Higher</t>
        </is>
      </c>
      <c r="D34" s="18">
        <f>IFERROR(D21/D20,"")</f>
        <v/>
      </c>
      <c r="E34" s="18">
        <f>IFERROR(E21/E20,"")</f>
        <v/>
      </c>
      <c r="F34" s="18">
        <f>IFERROR(F21/F20,"")</f>
        <v/>
      </c>
      <c r="G34" s="18">
        <f>IFERROR(G21/G20,"")</f>
        <v/>
      </c>
      <c r="H34" s="18">
        <f>IFERROR(H21/H20,"")</f>
        <v/>
      </c>
      <c r="I34" s="18">
        <f>IFERROR(I21/I20,"")</f>
        <v/>
      </c>
      <c r="J34" s="18">
        <f>IFERROR(J21/J20,"")</f>
        <v/>
      </c>
      <c r="K34" s="18">
        <f>IFERROR(K21/K20,"")</f>
        <v/>
      </c>
      <c r="L34" s="18">
        <f>IFERROR(L21/L20,"")</f>
        <v/>
      </c>
      <c r="M34" s="18">
        <f>IFERROR(M21/M20,"")</f>
        <v/>
      </c>
      <c r="N34" s="18">
        <f>IFERROR(N21/N20,"")</f>
        <v/>
      </c>
      <c r="O34" s="18">
        <f>IFERROR(O21/O20,"")</f>
        <v/>
      </c>
      <c r="P34" s="18">
        <f>IFERROR(P21/P20,"")</f>
        <v/>
      </c>
    </row>
    <row r="35">
      <c r="A35" s="7" t="inlineStr">
        <is>
          <t>Rep selling time</t>
        </is>
      </c>
      <c r="B35" s="17" t="n"/>
      <c r="C35" s="2" t="inlineStr">
        <is>
          <t>Higher</t>
        </is>
      </c>
      <c r="D35" s="18">
        <f>IFERROR(D23/D22,"")</f>
        <v/>
      </c>
      <c r="E35" s="18">
        <f>IFERROR(E23/E22,"")</f>
        <v/>
      </c>
      <c r="F35" s="18">
        <f>IFERROR(F23/F22,"")</f>
        <v/>
      </c>
      <c r="G35" s="18">
        <f>IFERROR(G23/G22,"")</f>
        <v/>
      </c>
      <c r="H35" s="18">
        <f>IFERROR(H23/H22,"")</f>
        <v/>
      </c>
      <c r="I35" s="18">
        <f>IFERROR(I23/I22,"")</f>
        <v/>
      </c>
      <c r="J35" s="18">
        <f>IFERROR(J23/J22,"")</f>
        <v/>
      </c>
      <c r="K35" s="18">
        <f>IFERROR(K23/K22,"")</f>
        <v/>
      </c>
      <c r="L35" s="18">
        <f>IFERROR(L23/L22,"")</f>
        <v/>
      </c>
      <c r="M35" s="18">
        <f>IFERROR(M23/M22,"")</f>
        <v/>
      </c>
      <c r="N35" s="18">
        <f>IFERROR(N23/N22,"")</f>
        <v/>
      </c>
      <c r="O35" s="18">
        <f>IFERROR(O23/O22,"")</f>
        <v/>
      </c>
      <c r="P35" s="18">
        <f>IFERROR(P23/P22,"")</f>
        <v/>
      </c>
    </row>
  </sheetData>
  <conditionalFormatting sqref="D26:P26">
    <cfRule type="expression" priority="1" dxfId="0">
      <formula>AND(D26&lt;&gt;"",$B26&lt;&gt;"",IF($C26="Higher",D26&gt;=$B26,D26&lt;=$B26))</formula>
    </cfRule>
    <cfRule type="expression" priority="2" dxfId="1">
      <formula>AND(D26&lt;&gt;"",$B26&lt;&gt;"",IF($C26="Higher",D26&lt;$B26,D26&gt;$B26))</formula>
    </cfRule>
  </conditionalFormatting>
  <conditionalFormatting sqref="D27:P27">
    <cfRule type="expression" priority="3" dxfId="0">
      <formula>AND(D27&lt;&gt;"",$B27&lt;&gt;"",IF($C27="Higher",D27&gt;=$B27,D27&lt;=$B27))</formula>
    </cfRule>
    <cfRule type="expression" priority="4" dxfId="1">
      <formula>AND(D27&lt;&gt;"",$B27&lt;&gt;"",IF($C27="Higher",D27&lt;$B27,D27&gt;$B27))</formula>
    </cfRule>
  </conditionalFormatting>
  <conditionalFormatting sqref="D28:P28">
    <cfRule type="expression" priority="5" dxfId="0">
      <formula>AND(D28&lt;&gt;"",$B28&lt;&gt;"",IF($C28="Higher",D28&gt;=$B28,D28&lt;=$B28))</formula>
    </cfRule>
    <cfRule type="expression" priority="6" dxfId="1">
      <formula>AND(D28&lt;&gt;"",$B28&lt;&gt;"",IF($C28="Higher",D28&lt;$B28,D28&gt;$B28))</formula>
    </cfRule>
  </conditionalFormatting>
  <conditionalFormatting sqref="D29:P29">
    <cfRule type="expression" priority="7" dxfId="0">
      <formula>AND(D29&lt;&gt;"",$B29&lt;&gt;"",IF($C29="Higher",D29&gt;=$B29,D29&lt;=$B29))</formula>
    </cfRule>
    <cfRule type="expression" priority="8" dxfId="1">
      <formula>AND(D29&lt;&gt;"",$B29&lt;&gt;"",IF($C29="Higher",D29&lt;$B29,D29&gt;$B29))</formula>
    </cfRule>
  </conditionalFormatting>
  <conditionalFormatting sqref="D30:P30">
    <cfRule type="expression" priority="9" dxfId="0">
      <formula>AND(D30&lt;&gt;"",$B30&lt;&gt;"",IF($C30="Higher",D30&gt;=$B30,D30&lt;=$B30))</formula>
    </cfRule>
    <cfRule type="expression" priority="10" dxfId="1">
      <formula>AND(D30&lt;&gt;"",$B30&lt;&gt;"",IF($C30="Higher",D30&lt;$B30,D30&gt;$B30))</formula>
    </cfRule>
  </conditionalFormatting>
  <conditionalFormatting sqref="D31:P31">
    <cfRule type="expression" priority="11" dxfId="0">
      <formula>AND(D31&lt;&gt;"",$B31&lt;&gt;"",IF($C31="Higher",D31&gt;=$B31,D31&lt;=$B31))</formula>
    </cfRule>
    <cfRule type="expression" priority="12" dxfId="1">
      <formula>AND(D31&lt;&gt;"",$B31&lt;&gt;"",IF($C31="Higher",D31&lt;$B31,D31&gt;$B31))</formula>
    </cfRule>
  </conditionalFormatting>
  <conditionalFormatting sqref="D32:P32">
    <cfRule type="expression" priority="13" dxfId="0">
      <formula>AND(D32&lt;&gt;"",$B32&lt;&gt;"",IF($C32="Higher",D32&gt;=$B32,D32&lt;=$B32))</formula>
    </cfRule>
    <cfRule type="expression" priority="14" dxfId="1">
      <formula>AND(D32&lt;&gt;"",$B32&lt;&gt;"",IF($C32="Higher",D32&lt;$B32,D32&gt;$B32))</formula>
    </cfRule>
  </conditionalFormatting>
  <conditionalFormatting sqref="D33:P33">
    <cfRule type="expression" priority="15" dxfId="0">
      <formula>AND(D33&lt;&gt;"",$B33&lt;&gt;"",IF($C33="Higher",D33&gt;=$B33,D33&lt;=$B33))</formula>
    </cfRule>
    <cfRule type="expression" priority="16" dxfId="1">
      <formula>AND(D33&lt;&gt;"",$B33&lt;&gt;"",IF($C33="Higher",D33&lt;$B33,D33&gt;$B33))</formula>
    </cfRule>
  </conditionalFormatting>
  <conditionalFormatting sqref="D34:P34">
    <cfRule type="expression" priority="17" dxfId="0">
      <formula>AND(D34&lt;&gt;"",$B34&lt;&gt;"",IF($C34="Higher",D34&gt;=$B34,D34&lt;=$B34))</formula>
    </cfRule>
    <cfRule type="expression" priority="18" dxfId="1">
      <formula>AND(D34&lt;&gt;"",$B34&lt;&gt;"",IF($C34="Higher",D34&lt;$B34,D34&gt;$B34))</formula>
    </cfRule>
  </conditionalFormatting>
  <conditionalFormatting sqref="D35:P35">
    <cfRule type="expression" priority="19" dxfId="0">
      <formula>AND(D35&lt;&gt;"",$B35&lt;&gt;"",IF($C35="Higher",D35&gt;=$B35,D35&lt;=$B35))</formula>
    </cfRule>
    <cfRule type="expression" priority="20" dxfId="1">
      <formula>AND(D35&lt;&gt;"",$B35&lt;&gt;"",IF($C35="Higher",D35&lt;$B35,D35&gt;$B35))</formula>
    </cfRule>
  </conditionalFormatting>
  <pageMargins left="0.75" right="0.75" top="1" bottom="1" header="0.5" footer="0.5"/>
</worksheet>
</file>

<file path=xl/worksheets/sheet3.xml><?xml version="1.0" encoding="utf-8"?>
<worksheet xmlns="http://schemas.openxmlformats.org/spreadsheetml/2006/main">
  <sheetPr>
    <tabColor rgb="00C9A84C"/>
    <outlinePr summaryBelow="1" summaryRight="1"/>
    <pageSetUpPr/>
  </sheetPr>
  <dimension ref="A1:O2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40" customWidth="1" min="1" max="1"/>
    <col width="13" customWidth="1" min="2" max="2"/>
    <col width="9"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s>
  <sheetData>
    <row r="1" ht="30" customHeight="1">
      <c r="A1" s="1" t="inlineStr">
        <is>
          <t>Monthly Scoreboard</t>
        </is>
      </c>
    </row>
    <row r="2">
      <c r="A2" s="2" t="inlineStr">
        <is>
          <t>Yellow cells are inputs. Pipeline created can be the sum of the four or five weeks in that month.</t>
        </is>
      </c>
    </row>
    <row r="4" ht="30" customHeight="1">
      <c r="A4" s="10" t="inlineStr">
        <is>
          <t>Inputs</t>
        </is>
      </c>
      <c r="B4" s="10" t="inlineStr"/>
      <c r="C4" s="10" t="inlineStr">
        <is>
          <t>Unit</t>
        </is>
      </c>
      <c r="D4" s="10" t="inlineStr">
        <is>
          <t>Mo 1</t>
        </is>
      </c>
      <c r="E4" s="10" t="inlineStr">
        <is>
          <t>Mo 2</t>
        </is>
      </c>
      <c r="F4" s="10" t="inlineStr">
        <is>
          <t>Mo 3</t>
        </is>
      </c>
      <c r="G4" s="10" t="inlineStr">
        <is>
          <t>Mo 4</t>
        </is>
      </c>
      <c r="H4" s="10" t="inlineStr">
        <is>
          <t>Mo 5</t>
        </is>
      </c>
      <c r="I4" s="10" t="inlineStr">
        <is>
          <t>Mo 6</t>
        </is>
      </c>
      <c r="J4" s="10" t="inlineStr">
        <is>
          <t>Mo 7</t>
        </is>
      </c>
      <c r="K4" s="10" t="inlineStr">
        <is>
          <t>Mo 8</t>
        </is>
      </c>
      <c r="L4" s="10" t="inlineStr">
        <is>
          <t>Mo 9</t>
        </is>
      </c>
      <c r="M4" s="10" t="inlineStr">
        <is>
          <t>Mo 10</t>
        </is>
      </c>
      <c r="N4" s="10" t="inlineStr">
        <is>
          <t>Mo 11</t>
        </is>
      </c>
      <c r="O4" s="10" t="inlineStr">
        <is>
          <t>Mo 12</t>
        </is>
      </c>
    </row>
    <row r="5">
      <c r="A5" s="11" t="inlineStr">
        <is>
          <t>New qualified opportunity value</t>
        </is>
      </c>
      <c r="C5" s="2" t="inlineStr">
        <is>
          <t>$</t>
        </is>
      </c>
      <c r="D5" s="12" t="n"/>
      <c r="E5" s="12" t="n"/>
      <c r="F5" s="12" t="n"/>
      <c r="G5" s="12" t="n"/>
      <c r="H5" s="12" t="n"/>
      <c r="I5" s="12" t="n"/>
      <c r="J5" s="12" t="n"/>
      <c r="K5" s="12" t="n"/>
      <c r="L5" s="12" t="n"/>
      <c r="M5" s="12" t="n"/>
      <c r="N5" s="12" t="n"/>
      <c r="O5" s="12" t="n"/>
    </row>
    <row r="6">
      <c r="A6" s="11" t="inlineStr">
        <is>
          <t>Active product accounts</t>
        </is>
      </c>
      <c r="C6" s="2" t="inlineStr">
        <is>
          <t>#</t>
        </is>
      </c>
      <c r="D6" s="13" t="n"/>
      <c r="E6" s="13" t="n"/>
      <c r="F6" s="13" t="n"/>
      <c r="G6" s="13" t="n"/>
      <c r="H6" s="13" t="n"/>
      <c r="I6" s="13" t="n"/>
      <c r="J6" s="13" t="n"/>
      <c r="K6" s="13" t="n"/>
      <c r="L6" s="13" t="n"/>
      <c r="M6" s="13" t="n"/>
      <c r="N6" s="13" t="n"/>
      <c r="O6" s="13" t="n"/>
    </row>
    <row r="7">
      <c r="A7" s="11" t="inlineStr">
        <is>
          <t>Accounts over the usage threshold</t>
        </is>
      </c>
      <c r="C7" s="2" t="inlineStr">
        <is>
          <t>#</t>
        </is>
      </c>
      <c r="D7" s="13" t="n"/>
      <c r="E7" s="13" t="n"/>
      <c r="F7" s="13" t="n"/>
      <c r="G7" s="13" t="n"/>
      <c r="H7" s="13" t="n"/>
      <c r="I7" s="13" t="n"/>
      <c r="J7" s="13" t="n"/>
      <c r="K7" s="13" t="n"/>
      <c r="L7" s="13" t="n"/>
      <c r="M7" s="13" t="n"/>
      <c r="N7" s="13" t="n"/>
      <c r="O7" s="13" t="n"/>
    </row>
    <row r="8">
      <c r="A8" s="11" t="inlineStr">
        <is>
          <t>Researched accounts in the labeled sample</t>
        </is>
      </c>
      <c r="C8" s="2" t="inlineStr">
        <is>
          <t>#</t>
        </is>
      </c>
      <c r="D8" s="13" t="n"/>
      <c r="E8" s="13" t="n"/>
      <c r="F8" s="13" t="n"/>
      <c r="G8" s="13" t="n"/>
      <c r="H8" s="13" t="n"/>
      <c r="I8" s="13" t="n"/>
      <c r="J8" s="13" t="n"/>
      <c r="K8" s="13" t="n"/>
      <c r="L8" s="13" t="n"/>
      <c r="M8" s="13" t="n"/>
      <c r="N8" s="13" t="n"/>
      <c r="O8" s="13" t="n"/>
    </row>
    <row r="9">
      <c r="A9" s="11" t="inlineStr">
        <is>
          <t>Sample accounts with the right buyer</t>
        </is>
      </c>
      <c r="C9" s="2" t="inlineStr">
        <is>
          <t>#</t>
        </is>
      </c>
      <c r="D9" s="13" t="n"/>
      <c r="E9" s="13" t="n"/>
      <c r="F9" s="13" t="n"/>
      <c r="G9" s="13" t="n"/>
      <c r="H9" s="13" t="n"/>
      <c r="I9" s="13" t="n"/>
      <c r="J9" s="13" t="n"/>
      <c r="K9" s="13" t="n"/>
      <c r="L9" s="13" t="n"/>
      <c r="M9" s="13" t="n"/>
      <c r="N9" s="13" t="n"/>
      <c r="O9" s="13" t="n"/>
    </row>
    <row r="10">
      <c r="A10" s="11" t="inlineStr">
        <is>
          <t>Free accounts at start of month</t>
        </is>
      </c>
      <c r="C10" s="2" t="inlineStr">
        <is>
          <t>#</t>
        </is>
      </c>
      <c r="D10" s="13" t="n"/>
      <c r="E10" s="13" t="n"/>
      <c r="F10" s="13" t="n"/>
      <c r="G10" s="13" t="n"/>
      <c r="H10" s="13" t="n"/>
      <c r="I10" s="13" t="n"/>
      <c r="J10" s="13" t="n"/>
      <c r="K10" s="13" t="n"/>
      <c r="L10" s="13" t="n"/>
      <c r="M10" s="13" t="n"/>
      <c r="N10" s="13" t="n"/>
      <c r="O10" s="13" t="n"/>
    </row>
    <row r="11">
      <c r="A11" s="11" t="inlineStr">
        <is>
          <t>Upgrades to paid</t>
        </is>
      </c>
      <c r="C11" s="2" t="inlineStr">
        <is>
          <t>#</t>
        </is>
      </c>
      <c r="D11" s="13" t="n"/>
      <c r="E11" s="13" t="n"/>
      <c r="F11" s="13" t="n"/>
      <c r="G11" s="13" t="n"/>
      <c r="H11" s="13" t="n"/>
      <c r="I11" s="13" t="n"/>
      <c r="J11" s="13" t="n"/>
      <c r="K11" s="13" t="n"/>
      <c r="L11" s="13" t="n"/>
      <c r="M11" s="13" t="n"/>
      <c r="N11" s="13" t="n"/>
      <c r="O11" s="13" t="n"/>
    </row>
    <row r="12">
      <c r="A12" s="11" t="inlineStr">
        <is>
          <t>New signups</t>
        </is>
      </c>
      <c r="C12" s="2" t="inlineStr">
        <is>
          <t>#</t>
        </is>
      </c>
      <c r="D12" s="13" t="n"/>
      <c r="E12" s="13" t="n"/>
      <c r="F12" s="13" t="n"/>
      <c r="G12" s="13" t="n"/>
      <c r="H12" s="13" t="n"/>
      <c r="I12" s="13" t="n"/>
      <c r="J12" s="13" t="n"/>
      <c r="K12" s="13" t="n"/>
      <c r="L12" s="13" t="n"/>
      <c r="M12" s="13" t="n"/>
      <c r="N12" s="13" t="n"/>
      <c r="O12" s="13" t="n"/>
    </row>
    <row r="13">
      <c r="A13" s="11" t="inlineStr">
        <is>
          <t>Signups that reached first value</t>
        </is>
      </c>
      <c r="C13" s="2" t="inlineStr">
        <is>
          <t>#</t>
        </is>
      </c>
      <c r="D13" s="13" t="n"/>
      <c r="E13" s="13" t="n"/>
      <c r="F13" s="13" t="n"/>
      <c r="G13" s="13" t="n"/>
      <c r="H13" s="13" t="n"/>
      <c r="I13" s="13" t="n"/>
      <c r="J13" s="13" t="n"/>
      <c r="K13" s="13" t="n"/>
      <c r="L13" s="13" t="n"/>
      <c r="M13" s="13" t="n"/>
      <c r="N13" s="13" t="n"/>
      <c r="O13" s="13" t="n"/>
    </row>
    <row r="14">
      <c r="A14" s="11" t="inlineStr">
        <is>
          <t>At-risk flags raised</t>
        </is>
      </c>
      <c r="C14" s="2" t="inlineStr">
        <is>
          <t>#</t>
        </is>
      </c>
      <c r="D14" s="13" t="n"/>
      <c r="E14" s="13" t="n"/>
      <c r="F14" s="13" t="n"/>
      <c r="G14" s="13" t="n"/>
      <c r="H14" s="13" t="n"/>
      <c r="I14" s="13" t="n"/>
      <c r="J14" s="13" t="n"/>
      <c r="K14" s="13" t="n"/>
      <c r="L14" s="13" t="n"/>
      <c r="M14" s="13" t="n"/>
      <c r="N14" s="13" t="n"/>
      <c r="O14" s="13" t="n"/>
    </row>
    <row r="15">
      <c r="A15" s="11" t="inlineStr">
        <is>
          <t>Flags actioned within 7 days</t>
        </is>
      </c>
      <c r="C15" s="2" t="inlineStr">
        <is>
          <t>#</t>
        </is>
      </c>
      <c r="D15" s="13" t="n"/>
      <c r="E15" s="13" t="n"/>
      <c r="F15" s="13" t="n"/>
      <c r="G15" s="13" t="n"/>
      <c r="H15" s="13" t="n"/>
      <c r="I15" s="13" t="n"/>
      <c r="J15" s="13" t="n"/>
      <c r="K15" s="13" t="n"/>
      <c r="L15" s="13" t="n"/>
      <c r="M15" s="13" t="n"/>
      <c r="N15" s="13" t="n"/>
      <c r="O15" s="13" t="n"/>
    </row>
    <row r="16">
      <c r="A16" s="11" t="inlineStr">
        <is>
          <t>Pipeline spend (data, AI, tools)</t>
        </is>
      </c>
      <c r="C16" s="2" t="inlineStr">
        <is>
          <t>$</t>
        </is>
      </c>
      <c r="D16" s="12" t="n"/>
      <c r="E16" s="12" t="n"/>
      <c r="F16" s="12" t="n"/>
      <c r="G16" s="12" t="n"/>
      <c r="H16" s="12" t="n"/>
      <c r="I16" s="12" t="n"/>
      <c r="J16" s="12" t="n"/>
      <c r="K16" s="12" t="n"/>
      <c r="L16" s="12" t="n"/>
      <c r="M16" s="12" t="n"/>
      <c r="N16" s="12" t="n"/>
      <c r="O16" s="12" t="n"/>
    </row>
    <row r="17">
      <c r="A17" s="11" t="inlineStr">
        <is>
          <t>Accounts that reached Scored</t>
        </is>
      </c>
      <c r="C17" s="2" t="inlineStr">
        <is>
          <t>#</t>
        </is>
      </c>
      <c r="D17" s="13" t="n"/>
      <c r="E17" s="13" t="n"/>
      <c r="F17" s="13" t="n"/>
      <c r="G17" s="13" t="n"/>
      <c r="H17" s="13" t="n"/>
      <c r="I17" s="13" t="n"/>
      <c r="J17" s="13" t="n"/>
      <c r="K17" s="13" t="n"/>
      <c r="L17" s="13" t="n"/>
      <c r="M17" s="13" t="n"/>
      <c r="N17" s="13" t="n"/>
      <c r="O17" s="13" t="n"/>
    </row>
    <row r="19" ht="30" customHeight="1">
      <c r="A19" s="10" t="inlineStr">
        <is>
          <t>KPI</t>
        </is>
      </c>
      <c r="B19" s="10" t="inlineStr">
        <is>
          <t>Your target</t>
        </is>
      </c>
      <c r="C19" s="10" t="inlineStr">
        <is>
          <t>Better</t>
        </is>
      </c>
      <c r="D19" s="10" t="inlineStr">
        <is>
          <t>Mo 1</t>
        </is>
      </c>
      <c r="E19" s="10" t="inlineStr">
        <is>
          <t>Mo 2</t>
        </is>
      </c>
      <c r="F19" s="10" t="inlineStr">
        <is>
          <t>Mo 3</t>
        </is>
      </c>
      <c r="G19" s="10" t="inlineStr">
        <is>
          <t>Mo 4</t>
        </is>
      </c>
      <c r="H19" s="10" t="inlineStr">
        <is>
          <t>Mo 5</t>
        </is>
      </c>
      <c r="I19" s="10" t="inlineStr">
        <is>
          <t>Mo 6</t>
        </is>
      </c>
      <c r="J19" s="10" t="inlineStr">
        <is>
          <t>Mo 7</t>
        </is>
      </c>
      <c r="K19" s="10" t="inlineStr">
        <is>
          <t>Mo 8</t>
        </is>
      </c>
      <c r="L19" s="10" t="inlineStr">
        <is>
          <t>Mo 9</t>
        </is>
      </c>
      <c r="M19" s="10" t="inlineStr">
        <is>
          <t>Mo 10</t>
        </is>
      </c>
      <c r="N19" s="10" t="inlineStr">
        <is>
          <t>Mo 11</t>
        </is>
      </c>
      <c r="O19" s="10" t="inlineStr">
        <is>
          <t>Mo 12</t>
        </is>
      </c>
    </row>
    <row r="20">
      <c r="A20" s="7" t="inlineStr">
        <is>
          <t>Qualified pipeline created</t>
        </is>
      </c>
      <c r="B20" s="12" t="n"/>
      <c r="C20" s="2" t="inlineStr">
        <is>
          <t>Higher</t>
        </is>
      </c>
      <c r="D20" s="15">
        <f>IFERROR(IF(D5="",NA(),D5),"")</f>
        <v/>
      </c>
      <c r="E20" s="15">
        <f>IFERROR(IF(E5="",NA(),E5),"")</f>
        <v/>
      </c>
      <c r="F20" s="15">
        <f>IFERROR(IF(F5="",NA(),F5),"")</f>
        <v/>
      </c>
      <c r="G20" s="15">
        <f>IFERROR(IF(G5="",NA(),G5),"")</f>
        <v/>
      </c>
      <c r="H20" s="15">
        <f>IFERROR(IF(H5="",NA(),H5),"")</f>
        <v/>
      </c>
      <c r="I20" s="15">
        <f>IFERROR(IF(I5="",NA(),I5),"")</f>
        <v/>
      </c>
      <c r="J20" s="15">
        <f>IFERROR(IF(J5="",NA(),J5),"")</f>
        <v/>
      </c>
      <c r="K20" s="15">
        <f>IFERROR(IF(K5="",NA(),K5),"")</f>
        <v/>
      </c>
      <c r="L20" s="15">
        <f>IFERROR(IF(L5="",NA(),L5),"")</f>
        <v/>
      </c>
      <c r="M20" s="15">
        <f>IFERROR(IF(M5="",NA(),M5),"")</f>
        <v/>
      </c>
      <c r="N20" s="15">
        <f>IFERROR(IF(N5="",NA(),N5),"")</f>
        <v/>
      </c>
      <c r="O20" s="15">
        <f>IFERROR(IF(O5="",NA(),O5),"")</f>
        <v/>
      </c>
    </row>
    <row r="21">
      <c r="A21" s="7" t="inlineStr">
        <is>
          <t>Product-qualified accounts</t>
        </is>
      </c>
      <c r="B21" s="17" t="n"/>
      <c r="C21" s="2" t="inlineStr">
        <is>
          <t>Higher</t>
        </is>
      </c>
      <c r="D21" s="18">
        <f>IFERROR(D7/D6,"")</f>
        <v/>
      </c>
      <c r="E21" s="18">
        <f>IFERROR(E7/E6,"")</f>
        <v/>
      </c>
      <c r="F21" s="18">
        <f>IFERROR(F7/F6,"")</f>
        <v/>
      </c>
      <c r="G21" s="18">
        <f>IFERROR(G7/G6,"")</f>
        <v/>
      </c>
      <c r="H21" s="18">
        <f>IFERROR(H7/H6,"")</f>
        <v/>
      </c>
      <c r="I21" s="18">
        <f>IFERROR(I7/I6,"")</f>
        <v/>
      </c>
      <c r="J21" s="18">
        <f>IFERROR(J7/J6,"")</f>
        <v/>
      </c>
      <c r="K21" s="18">
        <f>IFERROR(K7/K6,"")</f>
        <v/>
      </c>
      <c r="L21" s="18">
        <f>IFERROR(L7/L6,"")</f>
        <v/>
      </c>
      <c r="M21" s="18">
        <f>IFERROR(M7/M6,"")</f>
        <v/>
      </c>
      <c r="N21" s="18">
        <f>IFERROR(N7/N6,"")</f>
        <v/>
      </c>
      <c r="O21" s="18">
        <f>IFERROR(O7/O6,"")</f>
        <v/>
      </c>
    </row>
    <row r="22">
      <c r="A22" s="7" t="inlineStr">
        <is>
          <t>Decision-maker accuracy</t>
        </is>
      </c>
      <c r="B22" s="17" t="n"/>
      <c r="C22" s="2" t="inlineStr">
        <is>
          <t>Higher</t>
        </is>
      </c>
      <c r="D22" s="18">
        <f>IFERROR(D9/D8,"")</f>
        <v/>
      </c>
      <c r="E22" s="18">
        <f>IFERROR(E9/E8,"")</f>
        <v/>
      </c>
      <c r="F22" s="18">
        <f>IFERROR(F9/F8,"")</f>
        <v/>
      </c>
      <c r="G22" s="18">
        <f>IFERROR(G9/G8,"")</f>
        <v/>
      </c>
      <c r="H22" s="18">
        <f>IFERROR(H9/H8,"")</f>
        <v/>
      </c>
      <c r="I22" s="18">
        <f>IFERROR(I9/I8,"")</f>
        <v/>
      </c>
      <c r="J22" s="18">
        <f>IFERROR(J9/J8,"")</f>
        <v/>
      </c>
      <c r="K22" s="18">
        <f>IFERROR(K9/K8,"")</f>
        <v/>
      </c>
      <c r="L22" s="18">
        <f>IFERROR(L9/L8,"")</f>
        <v/>
      </c>
      <c r="M22" s="18">
        <f>IFERROR(M9/M8,"")</f>
        <v/>
      </c>
      <c r="N22" s="18">
        <f>IFERROR(N9/N8,"")</f>
        <v/>
      </c>
      <c r="O22" s="18">
        <f>IFERROR(O9/O8,"")</f>
        <v/>
      </c>
    </row>
    <row r="23">
      <c r="A23" s="7" t="inlineStr">
        <is>
          <t>Free-to-paid conversion</t>
        </is>
      </c>
      <c r="B23" s="17" t="n"/>
      <c r="C23" s="2" t="inlineStr">
        <is>
          <t>Higher</t>
        </is>
      </c>
      <c r="D23" s="18">
        <f>IFERROR(D11/D10,"")</f>
        <v/>
      </c>
      <c r="E23" s="18">
        <f>IFERROR(E11/E10,"")</f>
        <v/>
      </c>
      <c r="F23" s="18">
        <f>IFERROR(F11/F10,"")</f>
        <v/>
      </c>
      <c r="G23" s="18">
        <f>IFERROR(G11/G10,"")</f>
        <v/>
      </c>
      <c r="H23" s="18">
        <f>IFERROR(H11/H10,"")</f>
        <v/>
      </c>
      <c r="I23" s="18">
        <f>IFERROR(I11/I10,"")</f>
        <v/>
      </c>
      <c r="J23" s="18">
        <f>IFERROR(J11/J10,"")</f>
        <v/>
      </c>
      <c r="K23" s="18">
        <f>IFERROR(K11/K10,"")</f>
        <v/>
      </c>
      <c r="L23" s="18">
        <f>IFERROR(L11/L10,"")</f>
        <v/>
      </c>
      <c r="M23" s="18">
        <f>IFERROR(M11/M10,"")</f>
        <v/>
      </c>
      <c r="N23" s="18">
        <f>IFERROR(N11/N10,"")</f>
        <v/>
      </c>
      <c r="O23" s="18">
        <f>IFERROR(O11/O10,"")</f>
        <v/>
      </c>
    </row>
    <row r="24">
      <c r="A24" s="7" t="inlineStr">
        <is>
          <t>Activation rate</t>
        </is>
      </c>
      <c r="B24" s="17" t="n"/>
      <c r="C24" s="2" t="inlineStr">
        <is>
          <t>Higher</t>
        </is>
      </c>
      <c r="D24" s="18">
        <f>IFERROR(D13/D12,"")</f>
        <v/>
      </c>
      <c r="E24" s="18">
        <f>IFERROR(E13/E12,"")</f>
        <v/>
      </c>
      <c r="F24" s="18">
        <f>IFERROR(F13/F12,"")</f>
        <v/>
      </c>
      <c r="G24" s="18">
        <f>IFERROR(G13/G12,"")</f>
        <v/>
      </c>
      <c r="H24" s="18">
        <f>IFERROR(H13/H12,"")</f>
        <v/>
      </c>
      <c r="I24" s="18">
        <f>IFERROR(I13/I12,"")</f>
        <v/>
      </c>
      <c r="J24" s="18">
        <f>IFERROR(J13/J12,"")</f>
        <v/>
      </c>
      <c r="K24" s="18">
        <f>IFERROR(K13/K12,"")</f>
        <v/>
      </c>
      <c r="L24" s="18">
        <f>IFERROR(L13/L12,"")</f>
        <v/>
      </c>
      <c r="M24" s="18">
        <f>IFERROR(M13/M12,"")</f>
        <v/>
      </c>
      <c r="N24" s="18">
        <f>IFERROR(N13/N12,"")</f>
        <v/>
      </c>
      <c r="O24" s="18">
        <f>IFERROR(O13/O12,"")</f>
        <v/>
      </c>
    </row>
    <row r="25">
      <c r="A25" s="7" t="inlineStr">
        <is>
          <t>Churn signals actioned</t>
        </is>
      </c>
      <c r="B25" s="17" t="n"/>
      <c r="C25" s="2" t="inlineStr">
        <is>
          <t>Higher</t>
        </is>
      </c>
      <c r="D25" s="18">
        <f>IFERROR(D15/D14,"")</f>
        <v/>
      </c>
      <c r="E25" s="18">
        <f>IFERROR(E15/E14,"")</f>
        <v/>
      </c>
      <c r="F25" s="18">
        <f>IFERROR(F15/F14,"")</f>
        <v/>
      </c>
      <c r="G25" s="18">
        <f>IFERROR(G15/G14,"")</f>
        <v/>
      </c>
      <c r="H25" s="18">
        <f>IFERROR(H15/H14,"")</f>
        <v/>
      </c>
      <c r="I25" s="18">
        <f>IFERROR(I15/I14,"")</f>
        <v/>
      </c>
      <c r="J25" s="18">
        <f>IFERROR(J15/J14,"")</f>
        <v/>
      </c>
      <c r="K25" s="18">
        <f>IFERROR(K15/K14,"")</f>
        <v/>
      </c>
      <c r="L25" s="18">
        <f>IFERROR(L15/L14,"")</f>
        <v/>
      </c>
      <c r="M25" s="18">
        <f>IFERROR(M15/M14,"")</f>
        <v/>
      </c>
      <c r="N25" s="18">
        <f>IFERROR(N15/N14,"")</f>
        <v/>
      </c>
      <c r="O25" s="18">
        <f>IFERROR(O15/O14,"")</f>
        <v/>
      </c>
    </row>
    <row r="26">
      <c r="A26" s="7" t="inlineStr">
        <is>
          <t>Cost per qualified account</t>
        </is>
      </c>
      <c r="B26" s="19" t="n"/>
      <c r="C26" s="2" t="inlineStr">
        <is>
          <t>Lower</t>
        </is>
      </c>
      <c r="D26" s="20">
        <f>IFERROR(D16/D17,"")</f>
        <v/>
      </c>
      <c r="E26" s="20">
        <f>IFERROR(E16/E17,"")</f>
        <v/>
      </c>
      <c r="F26" s="20">
        <f>IFERROR(F16/F17,"")</f>
        <v/>
      </c>
      <c r="G26" s="20">
        <f>IFERROR(G16/G17,"")</f>
        <v/>
      </c>
      <c r="H26" s="20">
        <f>IFERROR(H16/H17,"")</f>
        <v/>
      </c>
      <c r="I26" s="20">
        <f>IFERROR(I16/I17,"")</f>
        <v/>
      </c>
      <c r="J26" s="20">
        <f>IFERROR(J16/J17,"")</f>
        <v/>
      </c>
      <c r="K26" s="20">
        <f>IFERROR(K16/K17,"")</f>
        <v/>
      </c>
      <c r="L26" s="20">
        <f>IFERROR(L16/L17,"")</f>
        <v/>
      </c>
      <c r="M26" s="20">
        <f>IFERROR(M16/M17,"")</f>
        <v/>
      </c>
      <c r="N26" s="20">
        <f>IFERROR(N16/N17,"")</f>
        <v/>
      </c>
      <c r="O26" s="20">
        <f>IFERROR(O16/O17,"")</f>
        <v/>
      </c>
    </row>
  </sheetData>
  <conditionalFormatting sqref="D20:O20">
    <cfRule type="expression" priority="1" dxfId="0">
      <formula>AND(D20&lt;&gt;"",$B20&lt;&gt;"",IF($C20="Higher",D20&gt;=$B20,D20&lt;=$B20))</formula>
    </cfRule>
    <cfRule type="expression" priority="2" dxfId="1">
      <formula>AND(D20&lt;&gt;"",$B20&lt;&gt;"",IF($C20="Higher",D20&lt;$B20,D20&gt;$B20))</formula>
    </cfRule>
  </conditionalFormatting>
  <conditionalFormatting sqref="D21:O21">
    <cfRule type="expression" priority="3" dxfId="0">
      <formula>AND(D21&lt;&gt;"",$B21&lt;&gt;"",IF($C21="Higher",D21&gt;=$B21,D21&lt;=$B21))</formula>
    </cfRule>
    <cfRule type="expression" priority="4" dxfId="1">
      <formula>AND(D21&lt;&gt;"",$B21&lt;&gt;"",IF($C21="Higher",D21&lt;$B21,D21&gt;$B21))</formula>
    </cfRule>
  </conditionalFormatting>
  <conditionalFormatting sqref="D22:O22">
    <cfRule type="expression" priority="5" dxfId="0">
      <formula>AND(D22&lt;&gt;"",$B22&lt;&gt;"",IF($C22="Higher",D22&gt;=$B22,D22&lt;=$B22))</formula>
    </cfRule>
    <cfRule type="expression" priority="6" dxfId="1">
      <formula>AND(D22&lt;&gt;"",$B22&lt;&gt;"",IF($C22="Higher",D22&lt;$B22,D22&gt;$B22))</formula>
    </cfRule>
  </conditionalFormatting>
  <conditionalFormatting sqref="D23:O23">
    <cfRule type="expression" priority="7" dxfId="0">
      <formula>AND(D23&lt;&gt;"",$B23&lt;&gt;"",IF($C23="Higher",D23&gt;=$B23,D23&lt;=$B23))</formula>
    </cfRule>
    <cfRule type="expression" priority="8" dxfId="1">
      <formula>AND(D23&lt;&gt;"",$B23&lt;&gt;"",IF($C23="Higher",D23&lt;$B23,D23&gt;$B23))</formula>
    </cfRule>
  </conditionalFormatting>
  <conditionalFormatting sqref="D24:O24">
    <cfRule type="expression" priority="9" dxfId="0">
      <formula>AND(D24&lt;&gt;"",$B24&lt;&gt;"",IF($C24="Higher",D24&gt;=$B24,D24&lt;=$B24))</formula>
    </cfRule>
    <cfRule type="expression" priority="10" dxfId="1">
      <formula>AND(D24&lt;&gt;"",$B24&lt;&gt;"",IF($C24="Higher",D24&lt;$B24,D24&gt;$B24))</formula>
    </cfRule>
  </conditionalFormatting>
  <conditionalFormatting sqref="D25:O25">
    <cfRule type="expression" priority="11" dxfId="0">
      <formula>AND(D25&lt;&gt;"",$B25&lt;&gt;"",IF($C25="Higher",D25&gt;=$B25,D25&lt;=$B25))</formula>
    </cfRule>
    <cfRule type="expression" priority="12" dxfId="1">
      <formula>AND(D25&lt;&gt;"",$B25&lt;&gt;"",IF($C25="Higher",D25&lt;$B25,D25&gt;$B25))</formula>
    </cfRule>
  </conditionalFormatting>
  <conditionalFormatting sqref="D26:O26">
    <cfRule type="expression" priority="13" dxfId="0">
      <formula>AND(D26&lt;&gt;"",$B26&lt;&gt;"",IF($C26="Higher",D26&gt;=$B26,D26&lt;=$B26))</formula>
    </cfRule>
    <cfRule type="expression" priority="14" dxfId="1">
      <formula>AND(D26&lt;&gt;"",$B26&lt;&gt;"",IF($C26="Higher",D26&lt;$B26,D26&gt;$B26))</formula>
    </cfRule>
  </conditionalFormatting>
  <pageMargins left="0.75" right="0.75" top="1" bottom="1" header="0.5" footer="0.5"/>
</worksheet>
</file>

<file path=xl/worksheets/sheet4.xml><?xml version="1.0" encoding="utf-8"?>
<worksheet xmlns="http://schemas.openxmlformats.org/spreadsheetml/2006/main">
  <sheetPr>
    <tabColor rgb="00C9A84C"/>
    <outlinePr summaryBelow="1" summaryRight="1"/>
    <pageSetUpPr/>
  </sheetPr>
  <dimension ref="A1:G2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40" customWidth="1" min="1" max="1"/>
    <col width="13" customWidth="1" min="2" max="2"/>
    <col width="9" customWidth="1" min="3" max="3"/>
    <col width="14" customWidth="1" min="4" max="4"/>
    <col width="14" customWidth="1" min="5" max="5"/>
    <col width="14" customWidth="1" min="6" max="6"/>
    <col width="14" customWidth="1" min="7" max="7"/>
  </cols>
  <sheetData>
    <row r="1" ht="30" customHeight="1">
      <c r="A1" s="1" t="inlineStr">
        <is>
          <t>Quarterly Scoreboard</t>
        </is>
      </c>
    </row>
    <row r="2">
      <c r="A2" s="2" t="inlineStr">
        <is>
          <t>Yellow cells are inputs. Use a 12-month window for net revenue retention.</t>
        </is>
      </c>
    </row>
    <row r="4" ht="30" customHeight="1">
      <c r="A4" s="10" t="inlineStr">
        <is>
          <t>Inputs</t>
        </is>
      </c>
      <c r="B4" s="10" t="inlineStr"/>
      <c r="C4" s="10" t="inlineStr">
        <is>
          <t>Unit</t>
        </is>
      </c>
      <c r="D4" s="10" t="inlineStr">
        <is>
          <t>Q 1</t>
        </is>
      </c>
      <c r="E4" s="10" t="inlineStr">
        <is>
          <t>Q 2</t>
        </is>
      </c>
      <c r="F4" s="10" t="inlineStr">
        <is>
          <t>Q 3</t>
        </is>
      </c>
      <c r="G4" s="10" t="inlineStr">
        <is>
          <t>Q 4</t>
        </is>
      </c>
    </row>
    <row r="5">
      <c r="A5" s="11" t="inlineStr">
        <is>
          <t>Opportunities created</t>
        </is>
      </c>
      <c r="C5" s="2" t="inlineStr">
        <is>
          <t>#</t>
        </is>
      </c>
      <c r="D5" s="13" t="n"/>
      <c r="E5" s="13" t="n"/>
      <c r="F5" s="13" t="n"/>
      <c r="G5" s="13" t="n"/>
    </row>
    <row r="6">
      <c r="A6" s="11" t="inlineStr">
        <is>
          <t>Opportunities won</t>
        </is>
      </c>
      <c r="C6" s="2" t="inlineStr">
        <is>
          <t>#</t>
        </is>
      </c>
      <c r="D6" s="13" t="n"/>
      <c r="E6" s="13" t="n"/>
      <c r="F6" s="13" t="n"/>
      <c r="G6" s="13" t="n"/>
    </row>
    <row r="7">
      <c r="A7" s="11" t="inlineStr">
        <is>
          <t>New ARR won</t>
        </is>
      </c>
      <c r="C7" s="2" t="inlineStr">
        <is>
          <t>$</t>
        </is>
      </c>
      <c r="D7" s="12" t="n"/>
      <c r="E7" s="12" t="n"/>
      <c r="F7" s="12" t="n"/>
      <c r="G7" s="12" t="n"/>
    </row>
    <row r="8">
      <c r="A8" s="11" t="inlineStr">
        <is>
          <t>New customers</t>
        </is>
      </c>
      <c r="C8" s="2" t="inlineStr">
        <is>
          <t>#</t>
        </is>
      </c>
      <c r="D8" s="13" t="n"/>
      <c r="E8" s="13" t="n"/>
      <c r="F8" s="13" t="n"/>
      <c r="G8" s="13" t="n"/>
    </row>
    <row r="9">
      <c r="A9" s="11" t="inlineStr">
        <is>
          <t>Expansion opportunity value</t>
        </is>
      </c>
      <c r="C9" s="2" t="inlineStr">
        <is>
          <t>$</t>
        </is>
      </c>
      <c r="D9" s="12" t="n"/>
      <c r="E9" s="12" t="n"/>
      <c r="F9" s="12" t="n"/>
      <c r="G9" s="12" t="n"/>
    </row>
    <row r="10">
      <c r="A10" s="11" t="inlineStr">
        <is>
          <t>ARR from these customers 12 months ago</t>
        </is>
      </c>
      <c r="C10" s="2" t="inlineStr">
        <is>
          <t>$</t>
        </is>
      </c>
      <c r="D10" s="12" t="n"/>
      <c r="E10" s="12" t="n"/>
      <c r="F10" s="12" t="n"/>
      <c r="G10" s="12" t="n"/>
    </row>
    <row r="11">
      <c r="A11" s="11" t="inlineStr">
        <is>
          <t>Expansion ARR</t>
        </is>
      </c>
      <c r="C11" s="2" t="inlineStr">
        <is>
          <t>$</t>
        </is>
      </c>
      <c r="D11" s="12" t="n"/>
      <c r="E11" s="12" t="n"/>
      <c r="F11" s="12" t="n"/>
      <c r="G11" s="12" t="n"/>
    </row>
    <row r="12">
      <c r="A12" s="11" t="inlineStr">
        <is>
          <t>Churned ARR</t>
        </is>
      </c>
      <c r="C12" s="2" t="inlineStr">
        <is>
          <t>$</t>
        </is>
      </c>
      <c r="D12" s="12" t="n"/>
      <c r="E12" s="12" t="n"/>
      <c r="F12" s="12" t="n"/>
      <c r="G12" s="12" t="n"/>
    </row>
    <row r="13">
      <c r="A13" s="11" t="inlineStr">
        <is>
          <t>Contraction ARR</t>
        </is>
      </c>
      <c r="C13" s="2" t="inlineStr">
        <is>
          <t>$</t>
        </is>
      </c>
      <c r="D13" s="12" t="n"/>
      <c r="E13" s="12" t="n"/>
      <c r="F13" s="12" t="n"/>
      <c r="G13" s="12" t="n"/>
    </row>
    <row r="14">
      <c r="A14" s="11" t="inlineStr">
        <is>
          <t>Sales and marketing spend</t>
        </is>
      </c>
      <c r="C14" s="2" t="inlineStr">
        <is>
          <t>$</t>
        </is>
      </c>
      <c r="D14" s="12" t="n"/>
      <c r="E14" s="12" t="n"/>
      <c r="F14" s="12" t="n"/>
      <c r="G14" s="12" t="n"/>
    </row>
    <row r="15">
      <c r="A15" s="11" t="inlineStr">
        <is>
          <t>Monthly revenue per customer</t>
        </is>
      </c>
      <c r="C15" s="2" t="inlineStr">
        <is>
          <t>$</t>
        </is>
      </c>
      <c r="D15" s="12" t="n"/>
      <c r="E15" s="12" t="n"/>
      <c r="F15" s="12" t="n"/>
      <c r="G15" s="12" t="n"/>
    </row>
    <row r="16">
      <c r="A16" s="11" t="inlineStr">
        <is>
          <t>Gross margin (%)</t>
        </is>
      </c>
      <c r="C16" s="2" t="inlineStr"/>
      <c r="D16" s="21" t="n"/>
      <c r="E16" s="21" t="n"/>
      <c r="F16" s="21" t="n"/>
      <c r="G16" s="21" t="n"/>
    </row>
    <row r="17">
      <c r="A17" s="11" t="inlineStr">
        <is>
          <t>Monthly customer churn rate (%)</t>
        </is>
      </c>
      <c r="C17" s="2" t="inlineStr"/>
      <c r="D17" s="17" t="n"/>
      <c r="E17" s="17" t="n"/>
      <c r="F17" s="17" t="n"/>
      <c r="G17" s="17" t="n"/>
    </row>
    <row r="19" ht="30" customHeight="1">
      <c r="A19" s="10" t="inlineStr">
        <is>
          <t>KPI</t>
        </is>
      </c>
      <c r="B19" s="10" t="inlineStr">
        <is>
          <t>Your target</t>
        </is>
      </c>
      <c r="C19" s="10" t="inlineStr">
        <is>
          <t>Better</t>
        </is>
      </c>
      <c r="D19" s="10" t="inlineStr">
        <is>
          <t>Q 1</t>
        </is>
      </c>
      <c r="E19" s="10" t="inlineStr">
        <is>
          <t>Q 2</t>
        </is>
      </c>
      <c r="F19" s="10" t="inlineStr">
        <is>
          <t>Q 3</t>
        </is>
      </c>
      <c r="G19" s="10" t="inlineStr">
        <is>
          <t>Q 4</t>
        </is>
      </c>
    </row>
    <row r="20">
      <c r="A20" s="7" t="inlineStr">
        <is>
          <t>Win rate</t>
        </is>
      </c>
      <c r="B20" s="17" t="n"/>
      <c r="C20" s="2" t="inlineStr">
        <is>
          <t>Higher</t>
        </is>
      </c>
      <c r="D20" s="18">
        <f>IFERROR(D6/D5,"")</f>
        <v/>
      </c>
      <c r="E20" s="18">
        <f>IFERROR(E6/E5,"")</f>
        <v/>
      </c>
      <c r="F20" s="18">
        <f>IFERROR(F6/F5,"")</f>
        <v/>
      </c>
      <c r="G20" s="18">
        <f>IFERROR(G6/G5,"")</f>
        <v/>
      </c>
    </row>
    <row r="21">
      <c r="A21" s="7" t="inlineStr">
        <is>
          <t>Average contract value</t>
        </is>
      </c>
      <c r="B21" s="12" t="n"/>
      <c r="C21" s="2" t="inlineStr">
        <is>
          <t>Higher</t>
        </is>
      </c>
      <c r="D21" s="15">
        <f>IFERROR(D7/D8,"")</f>
        <v/>
      </c>
      <c r="E21" s="15">
        <f>IFERROR(E7/E8,"")</f>
        <v/>
      </c>
      <c r="F21" s="15">
        <f>IFERROR(F7/F8,"")</f>
        <v/>
      </c>
      <c r="G21" s="15">
        <f>IFERROR(G7/G8,"")</f>
        <v/>
      </c>
    </row>
    <row r="22">
      <c r="A22" s="7" t="inlineStr">
        <is>
          <t>Expansion pipeline</t>
        </is>
      </c>
      <c r="B22" s="12" t="n"/>
      <c r="C22" s="2" t="inlineStr">
        <is>
          <t>Higher</t>
        </is>
      </c>
      <c r="D22" s="15">
        <f>IFERROR(IF(D9="",NA(),D9),"")</f>
        <v/>
      </c>
      <c r="E22" s="15">
        <f>IFERROR(IF(E9="",NA(),E9),"")</f>
        <v/>
      </c>
      <c r="F22" s="15">
        <f>IFERROR(IF(F9="",NA(),F9),"")</f>
        <v/>
      </c>
      <c r="G22" s="15">
        <f>IFERROR(IF(G9="",NA(),G9),"")</f>
        <v/>
      </c>
    </row>
    <row r="23">
      <c r="A23" s="7" t="inlineStr">
        <is>
          <t>Net revenue retention</t>
        </is>
      </c>
      <c r="B23" s="17" t="n"/>
      <c r="C23" s="2" t="inlineStr">
        <is>
          <t>Higher</t>
        </is>
      </c>
      <c r="D23" s="18">
        <f>IFERROR((D10+D11-D12-D13)/D10,"")</f>
        <v/>
      </c>
      <c r="E23" s="18">
        <f>IFERROR((E10+E11-E12-E13)/E10,"")</f>
        <v/>
      </c>
      <c r="F23" s="18">
        <f>IFERROR((F10+F11-F12-F13)/F10,"")</f>
        <v/>
      </c>
      <c r="G23" s="18">
        <f>IFERROR((G10+G11-G12-G13)/G10,"")</f>
        <v/>
      </c>
    </row>
    <row r="24">
      <c r="A24" s="7" t="inlineStr">
        <is>
          <t>CAC</t>
        </is>
      </c>
      <c r="B24" s="12" t="n"/>
      <c r="C24" s="2" t="inlineStr">
        <is>
          <t>Lower</t>
        </is>
      </c>
      <c r="D24" s="15">
        <f>IFERROR(D14/D8,"")</f>
        <v/>
      </c>
      <c r="E24" s="15">
        <f>IFERROR(E14/E8,"")</f>
        <v/>
      </c>
      <c r="F24" s="15">
        <f>IFERROR(F14/F8,"")</f>
        <v/>
      </c>
      <c r="G24" s="15">
        <f>IFERROR(G14/G8,"")</f>
        <v/>
      </c>
    </row>
    <row r="25">
      <c r="A25" s="7" t="inlineStr">
        <is>
          <t>CAC payback (months)</t>
        </is>
      </c>
      <c r="B25" s="14" t="n"/>
      <c r="C25" s="2" t="inlineStr">
        <is>
          <t>Lower</t>
        </is>
      </c>
      <c r="D25" s="16">
        <f>IFERROR((D14/D8)/(D15*D16),"")</f>
        <v/>
      </c>
      <c r="E25" s="16">
        <f>IFERROR((E14/E8)/(E15*E16),"")</f>
        <v/>
      </c>
      <c r="F25" s="16">
        <f>IFERROR((F14/F8)/(F15*F16),"")</f>
        <v/>
      </c>
      <c r="G25" s="16">
        <f>IFERROR((G14/G8)/(G15*G16),"")</f>
        <v/>
      </c>
    </row>
    <row r="26">
      <c r="A26" s="7" t="inlineStr">
        <is>
          <t>LTV to CAC</t>
        </is>
      </c>
      <c r="B26" s="14" t="n"/>
      <c r="C26" s="2" t="inlineStr">
        <is>
          <t>Higher</t>
        </is>
      </c>
      <c r="D26" s="16">
        <f>IFERROR((D15*D16/D17)/(D14/D8),"")</f>
        <v/>
      </c>
      <c r="E26" s="16">
        <f>IFERROR((E15*E16/E17)/(E14/E8),"")</f>
        <v/>
      </c>
      <c r="F26" s="16">
        <f>IFERROR((F15*F16/F17)/(F14/F8),"")</f>
        <v/>
      </c>
      <c r="G26" s="16">
        <f>IFERROR((G15*G16/G17)/(G14/G8),"")</f>
        <v/>
      </c>
    </row>
  </sheetData>
  <conditionalFormatting sqref="D20:G20">
    <cfRule type="expression" priority="1" dxfId="0">
      <formula>AND(D20&lt;&gt;"",$B20&lt;&gt;"",IF($C20="Higher",D20&gt;=$B20,D20&lt;=$B20))</formula>
    </cfRule>
    <cfRule type="expression" priority="2" dxfId="1">
      <formula>AND(D20&lt;&gt;"",$B20&lt;&gt;"",IF($C20="Higher",D20&lt;$B20,D20&gt;$B20))</formula>
    </cfRule>
  </conditionalFormatting>
  <conditionalFormatting sqref="D21:G21">
    <cfRule type="expression" priority="3" dxfId="0">
      <formula>AND(D21&lt;&gt;"",$B21&lt;&gt;"",IF($C21="Higher",D21&gt;=$B21,D21&lt;=$B21))</formula>
    </cfRule>
    <cfRule type="expression" priority="4" dxfId="1">
      <formula>AND(D21&lt;&gt;"",$B21&lt;&gt;"",IF($C21="Higher",D21&lt;$B21,D21&gt;$B21))</formula>
    </cfRule>
  </conditionalFormatting>
  <conditionalFormatting sqref="D22:G22">
    <cfRule type="expression" priority="5" dxfId="0">
      <formula>AND(D22&lt;&gt;"",$B22&lt;&gt;"",IF($C22="Higher",D22&gt;=$B22,D22&lt;=$B22))</formula>
    </cfRule>
    <cfRule type="expression" priority="6" dxfId="1">
      <formula>AND(D22&lt;&gt;"",$B22&lt;&gt;"",IF($C22="Higher",D22&lt;$B22,D22&gt;$B22))</formula>
    </cfRule>
  </conditionalFormatting>
  <conditionalFormatting sqref="D23:G23">
    <cfRule type="expression" priority="7" dxfId="0">
      <formula>AND(D23&lt;&gt;"",$B23&lt;&gt;"",IF($C23="Higher",D23&gt;=$B23,D23&lt;=$B23))</formula>
    </cfRule>
    <cfRule type="expression" priority="8" dxfId="1">
      <formula>AND(D23&lt;&gt;"",$B23&lt;&gt;"",IF($C23="Higher",D23&lt;$B23,D23&gt;$B23))</formula>
    </cfRule>
  </conditionalFormatting>
  <conditionalFormatting sqref="D24:G24">
    <cfRule type="expression" priority="9" dxfId="0">
      <formula>AND(D24&lt;&gt;"",$B24&lt;&gt;"",IF($C24="Higher",D24&gt;=$B24,D24&lt;=$B24))</formula>
    </cfRule>
    <cfRule type="expression" priority="10" dxfId="1">
      <formula>AND(D24&lt;&gt;"",$B24&lt;&gt;"",IF($C24="Higher",D24&lt;$B24,D24&gt;$B24))</formula>
    </cfRule>
  </conditionalFormatting>
  <conditionalFormatting sqref="D25:G25">
    <cfRule type="expression" priority="11" dxfId="0">
      <formula>AND(D25&lt;&gt;"",$B25&lt;&gt;"",IF($C25="Higher",D25&gt;=$B25,D25&lt;=$B25))</formula>
    </cfRule>
    <cfRule type="expression" priority="12" dxfId="1">
      <formula>AND(D25&lt;&gt;"",$B25&lt;&gt;"",IF($C25="Higher",D25&lt;$B25,D25&gt;$B25))</formula>
    </cfRule>
  </conditionalFormatting>
  <conditionalFormatting sqref="D26:G26">
    <cfRule type="expression" priority="13" dxfId="0">
      <formula>AND(D26&lt;&gt;"",$B26&lt;&gt;"",IF($C26="Higher",D26&gt;=$B26,D26&lt;=$B26))</formula>
    </cfRule>
    <cfRule type="expression" priority="14" dxfId="1">
      <formula>AND(D26&lt;&gt;"",$B26&lt;&gt;"",IF($C26="Higher",D26&lt;$B26,D26&gt;$B26))</formula>
    </cfRule>
  </conditionalFormatting>
  <pageMargins left="0.75" right="0.75" top="1" bottom="1" header="0.5" footer="0.5"/>
</worksheet>
</file>

<file path=xl/worksheets/sheet5.xml><?xml version="1.0" encoding="utf-8"?>
<worksheet xmlns="http://schemas.openxmlformats.org/spreadsheetml/2006/main">
  <sheetPr>
    <tabColor rgb="00C9A84C"/>
    <outlinePr summaryBelow="1" summaryRight="1"/>
    <pageSetUpPr/>
  </sheetPr>
  <dimension ref="A1:H2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14" customWidth="1" min="1" max="1"/>
    <col width="24" customWidth="1" min="2" max="2"/>
    <col width="28" customWidth="1" min="3" max="3"/>
    <col width="60" customWidth="1" min="4" max="4"/>
    <col width="44" customWidth="1" min="5" max="5"/>
    <col width="11" customWidth="1" min="6" max="6"/>
    <col width="9" customWidth="1" min="7" max="7"/>
    <col width="40" customWidth="1" min="8" max="8"/>
  </cols>
  <sheetData>
    <row r="1" ht="30" customHeight="1">
      <c r="A1" s="1" t="inlineStr">
        <is>
          <t>KPI Definitions</t>
        </is>
      </c>
    </row>
    <row r="2">
      <c r="A2" s="2" t="inlineStr">
        <is>
          <t>Revenue growth = Pipeline × Conversion × Deal Size × Retention, kept efficient and trustworthy by Efficiency and System Health.</t>
        </is>
      </c>
    </row>
    <row r="4" ht="30" customHeight="1">
      <c r="A4" s="10" t="inlineStr">
        <is>
          <t>Group</t>
        </is>
      </c>
      <c r="B4" s="10" t="inlineStr">
        <is>
          <t>Lever</t>
        </is>
      </c>
      <c r="C4" s="10" t="inlineStr">
        <is>
          <t>KPI</t>
        </is>
      </c>
      <c r="D4" s="10" t="inlineStr">
        <is>
          <t>Definition</t>
        </is>
      </c>
      <c r="E4" s="10" t="inlineStr">
        <is>
          <t>Formula</t>
        </is>
      </c>
      <c r="F4" s="10" t="inlineStr">
        <is>
          <t>Review</t>
        </is>
      </c>
      <c r="G4" s="10" t="inlineStr">
        <is>
          <t>Better</t>
        </is>
      </c>
      <c r="H4" s="10" t="inlineStr">
        <is>
          <t>What moves it</t>
        </is>
      </c>
    </row>
    <row r="5">
      <c r="A5" s="22" t="inlineStr">
        <is>
          <t>Pipeline</t>
        </is>
      </c>
      <c r="B5" s="22" t="inlineStr">
        <is>
          <t>More qualified at-bats</t>
        </is>
      </c>
      <c r="C5" s="23" t="inlineStr">
        <is>
          <t>Qualified pipeline created</t>
        </is>
      </c>
      <c r="D5" s="22" t="inlineStr">
        <is>
          <t>Dollar value of new opportunities that match your ideal customer profile (ICP), per month.</t>
        </is>
      </c>
      <c r="E5" s="22" t="inlineStr">
        <is>
          <t>Sum of new opportunity value</t>
        </is>
      </c>
      <c r="F5" s="22" t="inlineStr">
        <is>
          <t>Monthly</t>
        </is>
      </c>
      <c r="G5" s="22" t="inlineStr">
        <is>
          <t>Higher</t>
        </is>
      </c>
      <c r="H5" s="22" t="inlineStr">
        <is>
          <t>01 Data &amp; Enrichment, 02 AI Research, 04 Outbound &amp; Lifecycle, 05 Product-Led Growth</t>
        </is>
      </c>
    </row>
    <row r="6">
      <c r="A6" s="24" t="inlineStr">
        <is>
          <t>Pipeline</t>
        </is>
      </c>
      <c r="B6" s="24" t="inlineStr">
        <is>
          <t>More qualified at-bats</t>
        </is>
      </c>
      <c r="C6" s="25" t="inlineStr">
        <is>
          <t>Product-qualified accounts</t>
        </is>
      </c>
      <c r="D6" s="24" t="inlineStr">
        <is>
          <t>Accounts whose product usage crosses your buying threshold.</t>
        </is>
      </c>
      <c r="E6" s="24" t="inlineStr">
        <is>
          <t>Accounts over the usage threshold ÷ active accounts</t>
        </is>
      </c>
      <c r="F6" s="24" t="inlineStr">
        <is>
          <t>Monthly</t>
        </is>
      </c>
      <c r="G6" s="24" t="inlineStr">
        <is>
          <t>Higher</t>
        </is>
      </c>
      <c r="H6" s="24" t="inlineStr">
        <is>
          <t>05 Product-Led Growth</t>
        </is>
      </c>
    </row>
    <row r="7">
      <c r="A7" s="22" t="inlineStr">
        <is>
          <t>Pipeline</t>
        </is>
      </c>
      <c r="B7" s="22" t="inlineStr">
        <is>
          <t>More qualified at-bats</t>
        </is>
      </c>
      <c r="C7" s="23" t="inlineStr">
        <is>
          <t>Enrichment match rate</t>
        </is>
      </c>
      <c r="D7" s="22" t="inlineStr">
        <is>
          <t>Share of accounts with every required field filled.</t>
        </is>
      </c>
      <c r="E7" s="22" t="inlineStr">
        <is>
          <t>Complete records ÷ total records</t>
        </is>
      </c>
      <c r="F7" s="22" t="inlineStr">
        <is>
          <t>Weekly</t>
        </is>
      </c>
      <c r="G7" s="22" t="inlineStr">
        <is>
          <t>Higher</t>
        </is>
      </c>
      <c r="H7" s="22" t="inlineStr">
        <is>
          <t>01 Data &amp; Enrichment</t>
        </is>
      </c>
    </row>
    <row r="8">
      <c r="A8" s="24" t="inlineStr">
        <is>
          <t>Pipeline</t>
        </is>
      </c>
      <c r="B8" s="24" t="inlineStr">
        <is>
          <t>More qualified at-bats</t>
        </is>
      </c>
      <c r="C8" s="25" t="inlineStr">
        <is>
          <t>Decision-maker accuracy</t>
        </is>
      </c>
      <c r="D8" s="24" t="inlineStr">
        <is>
          <t>Share of researched accounts where the contact is the real buyer, graded against hand-labeled accounts.</t>
        </is>
      </c>
      <c r="E8" s="24" t="inlineStr">
        <is>
          <t>Correct contacts ÷ labeled sample</t>
        </is>
      </c>
      <c r="F8" s="24" t="inlineStr">
        <is>
          <t>Monthly</t>
        </is>
      </c>
      <c r="G8" s="24" t="inlineStr">
        <is>
          <t>Higher</t>
        </is>
      </c>
      <c r="H8" s="24" t="inlineStr">
        <is>
          <t>02 AI Research</t>
        </is>
      </c>
    </row>
    <row r="9">
      <c r="A9" s="22" t="inlineStr">
        <is>
          <t>Conversion</t>
        </is>
      </c>
      <c r="B9" s="22" t="inlineStr">
        <is>
          <t>Win more of them</t>
        </is>
      </c>
      <c r="C9" s="23" t="inlineStr">
        <is>
          <t>Speed to lead</t>
        </is>
      </c>
      <c r="D9" s="22" t="inlineStr">
        <is>
          <t>Time from a signup or form fill to the first human touch.</t>
        </is>
      </c>
      <c r="E9" s="22" t="inlineStr">
        <is>
          <t>Median minutes, inbound only</t>
        </is>
      </c>
      <c r="F9" s="22" t="inlineStr">
        <is>
          <t>Weekly</t>
        </is>
      </c>
      <c r="G9" s="22" t="inlineStr">
        <is>
          <t>Lower</t>
        </is>
      </c>
      <c r="H9" s="22" t="inlineStr">
        <is>
          <t>03 CRM &amp; RevOps, 04 Outbound &amp; Lifecycle</t>
        </is>
      </c>
    </row>
    <row r="10">
      <c r="A10" s="24" t="inlineStr">
        <is>
          <t>Conversion</t>
        </is>
      </c>
      <c r="B10" s="24" t="inlineStr">
        <is>
          <t>Win more of them</t>
        </is>
      </c>
      <c r="C10" s="25" t="inlineStr">
        <is>
          <t>Positive reply rate</t>
        </is>
      </c>
      <c r="D10" s="24" t="inlineStr">
        <is>
          <t>Replies that want to keep talking, per 100 delivered emails.</t>
        </is>
      </c>
      <c r="E10" s="24" t="inlineStr">
        <is>
          <t>Positive replies ÷ delivered</t>
        </is>
      </c>
      <c r="F10" s="24" t="inlineStr">
        <is>
          <t>Weekly</t>
        </is>
      </c>
      <c r="G10" s="24" t="inlineStr">
        <is>
          <t>Higher</t>
        </is>
      </c>
      <c r="H10" s="24" t="inlineStr">
        <is>
          <t>04 Outbound &amp; Lifecycle</t>
        </is>
      </c>
    </row>
    <row r="11">
      <c r="A11" s="22" t="inlineStr">
        <is>
          <t>Conversion</t>
        </is>
      </c>
      <c r="B11" s="22" t="inlineStr">
        <is>
          <t>Win more of them</t>
        </is>
      </c>
      <c r="C11" s="23" t="inlineStr">
        <is>
          <t>Meeting rate</t>
        </is>
      </c>
      <c r="D11" s="22" t="inlineStr">
        <is>
          <t>Meetings held per 100 accounts contacted.</t>
        </is>
      </c>
      <c r="E11" s="22" t="inlineStr">
        <is>
          <t>Meetings held ÷ accounts contacted</t>
        </is>
      </c>
      <c r="F11" s="22" t="inlineStr">
        <is>
          <t>Weekly</t>
        </is>
      </c>
      <c r="G11" s="22" t="inlineStr">
        <is>
          <t>Higher</t>
        </is>
      </c>
      <c r="H11" s="22" t="inlineStr">
        <is>
          <t>03 CRM &amp; RevOps, 04 Outbound &amp; Lifecycle</t>
        </is>
      </c>
    </row>
    <row r="12">
      <c r="A12" s="24" t="inlineStr">
        <is>
          <t>Conversion</t>
        </is>
      </c>
      <c r="B12" s="24" t="inlineStr">
        <is>
          <t>Win more of them</t>
        </is>
      </c>
      <c r="C12" s="25" t="inlineStr">
        <is>
          <t>Win rate</t>
        </is>
      </c>
      <c r="D12" s="24" t="inlineStr">
        <is>
          <t>Share of opportunities that close, and how they move stage to stage.</t>
        </is>
      </c>
      <c r="E12" s="24" t="inlineStr">
        <is>
          <t>Won ÷ opportunities created</t>
        </is>
      </c>
      <c r="F12" s="24" t="inlineStr">
        <is>
          <t>Quarterly</t>
        </is>
      </c>
      <c r="G12" s="24" t="inlineStr">
        <is>
          <t>Higher</t>
        </is>
      </c>
      <c r="H12" s="24" t="inlineStr">
        <is>
          <t>03 CRM &amp; RevOps, 06 Conversation Intelligence</t>
        </is>
      </c>
    </row>
    <row r="13">
      <c r="A13" s="22" t="inlineStr">
        <is>
          <t>Conversion</t>
        </is>
      </c>
      <c r="B13" s="22" t="inlineStr">
        <is>
          <t>Win more of them</t>
        </is>
      </c>
      <c r="C13" s="23" t="inlineStr">
        <is>
          <t>Free-to-paid conversion</t>
        </is>
      </c>
      <c r="D13" s="22" t="inlineStr">
        <is>
          <t>Share of free accounts that upgrade in a period.</t>
        </is>
      </c>
      <c r="E13" s="22" t="inlineStr">
        <is>
          <t>Upgrades ÷ free accounts at start</t>
        </is>
      </c>
      <c r="F13" s="22" t="inlineStr">
        <is>
          <t>Monthly</t>
        </is>
      </c>
      <c r="G13" s="22" t="inlineStr">
        <is>
          <t>Higher</t>
        </is>
      </c>
      <c r="H13" s="22" t="inlineStr">
        <is>
          <t>05 Product-Led Growth</t>
        </is>
      </c>
    </row>
    <row r="14">
      <c r="A14" s="24" t="inlineStr">
        <is>
          <t>Deal Size</t>
        </is>
      </c>
      <c r="B14" s="24" t="inlineStr">
        <is>
          <t>Earn more per customer</t>
        </is>
      </c>
      <c r="C14" s="25" t="inlineStr">
        <is>
          <t>Average contract value</t>
        </is>
      </c>
      <c r="D14" s="24" t="inlineStr">
        <is>
          <t>Average first-year value of a new customer. ARR is annual recurring revenue.</t>
        </is>
      </c>
      <c r="E14" s="24" t="inlineStr">
        <is>
          <t>New ARR ÷ new customers</t>
        </is>
      </c>
      <c r="F14" s="24" t="inlineStr">
        <is>
          <t>Quarterly</t>
        </is>
      </c>
      <c r="G14" s="24" t="inlineStr">
        <is>
          <t>Higher</t>
        </is>
      </c>
      <c r="H14" s="24" t="inlineStr">
        <is>
          <t>03 CRM &amp; RevOps, 05 Product-Led Growth</t>
        </is>
      </c>
    </row>
    <row r="15">
      <c r="A15" s="22" t="inlineStr">
        <is>
          <t>Deal Size</t>
        </is>
      </c>
      <c r="B15" s="22" t="inlineStr">
        <is>
          <t>Earn more per customer</t>
        </is>
      </c>
      <c r="C15" s="23" t="inlineStr">
        <is>
          <t>Expansion pipeline</t>
        </is>
      </c>
      <c r="D15" s="22" t="inlineStr">
        <is>
          <t>Pipeline from more seats, higher tiers, or new teams at existing customers.</t>
        </is>
      </c>
      <c r="E15" s="22" t="inlineStr">
        <is>
          <t>Sum of expansion opportunity value</t>
        </is>
      </c>
      <c r="F15" s="22" t="inlineStr">
        <is>
          <t>Quarterly</t>
        </is>
      </c>
      <c r="G15" s="22" t="inlineStr">
        <is>
          <t>Higher</t>
        </is>
      </c>
      <c r="H15" s="22" t="inlineStr">
        <is>
          <t>05 Product-Led Growth, 06 Conversation Intelligence</t>
        </is>
      </c>
    </row>
    <row r="16">
      <c r="A16" s="24" t="inlineStr">
        <is>
          <t>Retention</t>
        </is>
      </c>
      <c r="B16" s="24" t="inlineStr">
        <is>
          <t>Keep and grow them</t>
        </is>
      </c>
      <c r="C16" s="25" t="inlineStr">
        <is>
          <t>Net revenue retention</t>
        </is>
      </c>
      <c r="D16" s="24" t="inlineStr">
        <is>
          <t>Revenue kept and grown from last year's customers, after churn and expansion.</t>
        </is>
      </c>
      <c r="E16" s="24" t="inlineStr">
        <is>
          <t>(Start ARR + expansion − churn − contraction) ÷ start ARR</t>
        </is>
      </c>
      <c r="F16" s="24" t="inlineStr">
        <is>
          <t>Quarterly</t>
        </is>
      </c>
      <c r="G16" s="24" t="inlineStr">
        <is>
          <t>Higher</t>
        </is>
      </c>
      <c r="H16" s="24" t="inlineStr">
        <is>
          <t>05 Product-Led Growth, 06 Conversation Intelligence</t>
        </is>
      </c>
    </row>
    <row r="17">
      <c r="A17" s="22" t="inlineStr">
        <is>
          <t>Retention</t>
        </is>
      </c>
      <c r="B17" s="22" t="inlineStr">
        <is>
          <t>Keep and grow them</t>
        </is>
      </c>
      <c r="C17" s="23" t="inlineStr">
        <is>
          <t>Activation rate</t>
        </is>
      </c>
      <c r="D17" s="22" t="inlineStr">
        <is>
          <t>Share of new signups that reach their first moment of real value.</t>
        </is>
      </c>
      <c r="E17" s="22" t="inlineStr">
        <is>
          <t>Activated signups ÷ total signups</t>
        </is>
      </c>
      <c r="F17" s="22" t="inlineStr">
        <is>
          <t>Monthly</t>
        </is>
      </c>
      <c r="G17" s="22" t="inlineStr">
        <is>
          <t>Higher</t>
        </is>
      </c>
      <c r="H17" s="22" t="inlineStr">
        <is>
          <t>05 Product-Led Growth</t>
        </is>
      </c>
    </row>
    <row r="18">
      <c r="A18" s="24" t="inlineStr">
        <is>
          <t>Retention</t>
        </is>
      </c>
      <c r="B18" s="24" t="inlineStr">
        <is>
          <t>Keep and grow them</t>
        </is>
      </c>
      <c r="C18" s="25" t="inlineStr">
        <is>
          <t>Churn signals actioned</t>
        </is>
      </c>
      <c r="D18" s="24" t="inlineStr">
        <is>
          <t>Share of at-risk flags from usage or calls that got a response within a week.</t>
        </is>
      </c>
      <c r="E18" s="24" t="inlineStr">
        <is>
          <t>Flags actioned in 7 days ÷ flags raised</t>
        </is>
      </c>
      <c r="F18" s="24" t="inlineStr">
        <is>
          <t>Monthly</t>
        </is>
      </c>
      <c r="G18" s="24" t="inlineStr">
        <is>
          <t>Higher</t>
        </is>
      </c>
      <c r="H18" s="24" t="inlineStr">
        <is>
          <t>03 CRM &amp; RevOps, 06 Conversation Intelligence</t>
        </is>
      </c>
    </row>
    <row r="19">
      <c r="A19" s="22" t="inlineStr">
        <is>
          <t>Efficiency</t>
        </is>
      </c>
      <c r="B19" s="22" t="inlineStr">
        <is>
          <t>Growth that pays for itself</t>
        </is>
      </c>
      <c r="C19" s="23" t="inlineStr">
        <is>
          <t>Cost per qualified account</t>
        </is>
      </c>
      <c r="D19" s="22" t="inlineStr">
        <is>
          <t>Data, AI, and tool spend for every account that reaches Scored.</t>
        </is>
      </c>
      <c r="E19" s="22" t="inlineStr">
        <is>
          <t>Pipeline spend ÷ accounts scored</t>
        </is>
      </c>
      <c r="F19" s="22" t="inlineStr">
        <is>
          <t>Monthly</t>
        </is>
      </c>
      <c r="G19" s="22" t="inlineStr">
        <is>
          <t>Lower</t>
        </is>
      </c>
      <c r="H19" s="22" t="inlineStr">
        <is>
          <t>01 Data &amp; Enrichment, 02 AI Research</t>
        </is>
      </c>
    </row>
    <row r="20">
      <c r="A20" s="24" t="inlineStr">
        <is>
          <t>Efficiency</t>
        </is>
      </c>
      <c r="B20" s="24" t="inlineStr">
        <is>
          <t>Growth that pays for itself</t>
        </is>
      </c>
      <c r="C20" s="25" t="inlineStr">
        <is>
          <t>CAC payback</t>
        </is>
      </c>
      <c r="D20" s="24" t="inlineStr">
        <is>
          <t>Customer acquisition cost (CAC) is what it costs to win a customer. Payback is the months of gross margin it takes to earn that back.</t>
        </is>
      </c>
      <c r="E20" s="24" t="inlineStr">
        <is>
          <t>CAC ÷ (monthly revenue per customer × gross margin)</t>
        </is>
      </c>
      <c r="F20" s="24" t="inlineStr">
        <is>
          <t>Quarterly</t>
        </is>
      </c>
      <c r="G20" s="24" t="inlineStr">
        <is>
          <t>Lower</t>
        </is>
      </c>
      <c r="H20" s="24" t="inlineStr">
        <is>
          <t>01 Data &amp; Enrichment, 03 CRM &amp; RevOps, 04 Outbound &amp; Lifecycle</t>
        </is>
      </c>
    </row>
    <row r="21">
      <c r="A21" s="22" t="inlineStr">
        <is>
          <t>Efficiency</t>
        </is>
      </c>
      <c r="B21" s="22" t="inlineStr">
        <is>
          <t>Growth that pays for itself</t>
        </is>
      </c>
      <c r="C21" s="23" t="inlineStr">
        <is>
          <t>LTV to CAC</t>
        </is>
      </c>
      <c r="D21" s="22" t="inlineStr">
        <is>
          <t>Lifetime value (LTV) is the gross margin a customer brings over their whole time with you, compared with what it cost to win them.</t>
        </is>
      </c>
      <c r="E21" s="22" t="inlineStr">
        <is>
          <t>(Monthly revenue per customer × gross margin ÷ monthly churn rate) ÷ CAC</t>
        </is>
      </c>
      <c r="F21" s="22" t="inlineStr">
        <is>
          <t>Quarterly</t>
        </is>
      </c>
      <c r="G21" s="22" t="inlineStr">
        <is>
          <t>Higher</t>
        </is>
      </c>
      <c r="H21" s="22" t="inlineStr">
        <is>
          <t>03 CRM &amp; RevOps, 05 Product-Led Growth, 06 Conversation Intelligence</t>
        </is>
      </c>
    </row>
    <row r="22">
      <c r="A22" s="24" t="inlineStr">
        <is>
          <t>Efficiency</t>
        </is>
      </c>
      <c r="B22" s="24" t="inlineStr">
        <is>
          <t>Growth that pays for itself</t>
        </is>
      </c>
      <c r="C22" s="25" t="inlineStr">
        <is>
          <t>Rep selling time</t>
        </is>
      </c>
      <c r="D22" s="24" t="inlineStr">
        <is>
          <t>Share of rep hours spent with buyers instead of research and list building.</t>
        </is>
      </c>
      <c r="E22" s="24" t="inlineStr">
        <is>
          <t>Hours with buyers ÷ total rep hours</t>
        </is>
      </c>
      <c r="F22" s="24" t="inlineStr">
        <is>
          <t>Weekly</t>
        </is>
      </c>
      <c r="G22" s="24" t="inlineStr">
        <is>
          <t>Higher</t>
        </is>
      </c>
      <c r="H22" s="24" t="inlineStr">
        <is>
          <t>02 AI Research, 04 Outbound &amp; Lifecycle</t>
        </is>
      </c>
    </row>
    <row r="23">
      <c r="A23" s="22" t="inlineStr">
        <is>
          <t>System Health</t>
        </is>
      </c>
      <c r="B23" s="22" t="inlineStr">
        <is>
          <t>Numbers you can trust</t>
        </is>
      </c>
      <c r="C23" s="23" t="inlineStr">
        <is>
          <t>Data freshness</t>
        </is>
      </c>
      <c r="D23" s="22" t="inlineStr">
        <is>
          <t>Days since each account was last enriched.</t>
        </is>
      </c>
      <c r="E23" s="22" t="inlineStr">
        <is>
          <t>Median days since last enrichment</t>
        </is>
      </c>
      <c r="F23" s="22" t="inlineStr">
        <is>
          <t>Weekly</t>
        </is>
      </c>
      <c r="G23" s="22" t="inlineStr">
        <is>
          <t>Lower</t>
        </is>
      </c>
      <c r="H23" s="22" t="inlineStr">
        <is>
          <t>01 Data &amp; Enrichment</t>
        </is>
      </c>
    </row>
    <row r="24">
      <c r="A24" s="24" t="inlineStr">
        <is>
          <t>System Health</t>
        </is>
      </c>
      <c r="B24" s="24" t="inlineStr">
        <is>
          <t>Numbers you can trust</t>
        </is>
      </c>
      <c r="C24" s="25" t="inlineStr">
        <is>
          <t>Duplicate rate</t>
        </is>
      </c>
      <c r="D24" s="24" t="inlineStr">
        <is>
          <t>Duplicate records a sync creates. The target is zero.</t>
        </is>
      </c>
      <c r="E24" s="24" t="inlineStr">
        <is>
          <t>Duplicates created ÷ records synced</t>
        </is>
      </c>
      <c r="F24" s="24" t="inlineStr">
        <is>
          <t>Weekly</t>
        </is>
      </c>
      <c r="G24" s="24" t="inlineStr">
        <is>
          <t>Lower</t>
        </is>
      </c>
      <c r="H24" s="24" t="inlineStr">
        <is>
          <t>03 CRM &amp; RevOps</t>
        </is>
      </c>
    </row>
    <row r="25">
      <c r="A25" s="22" t="inlineStr">
        <is>
          <t>System Health</t>
        </is>
      </c>
      <c r="B25" s="22" t="inlineStr">
        <is>
          <t>Numbers you can trust</t>
        </is>
      </c>
      <c r="C25" s="23" t="inlineStr">
        <is>
          <t>Deliverability</t>
        </is>
      </c>
      <c r="D25" s="22" t="inlineStr">
        <is>
          <t>Share of email that lands in the inbox, plus bounce and spam-complaint rates.</t>
        </is>
      </c>
      <c r="E25" s="22" t="inlineStr">
        <is>
          <t>Delivered to inbox ÷ sent</t>
        </is>
      </c>
      <c r="F25" s="22" t="inlineStr">
        <is>
          <t>Weekly</t>
        </is>
      </c>
      <c r="G25" s="22" t="inlineStr">
        <is>
          <t>Higher</t>
        </is>
      </c>
      <c r="H25" s="22" t="inlineStr">
        <is>
          <t>04 Outbound &amp; Lifecycle</t>
        </is>
      </c>
    </row>
    <row r="26">
      <c r="A26" s="24" t="inlineStr">
        <is>
          <t>System Health</t>
        </is>
      </c>
      <c r="B26" s="24" t="inlineStr">
        <is>
          <t>Numbers you can trust</t>
        </is>
      </c>
      <c r="C26" s="25" t="inlineStr">
        <is>
          <t>Draft approval rate</t>
        </is>
      </c>
      <c r="D26" s="24" t="inlineStr">
        <is>
          <t>Share of AI drafts approved without edits. When it falls, the inputs need work.</t>
        </is>
      </c>
      <c r="E26" s="24" t="inlineStr">
        <is>
          <t>Approved as written ÷ drafts reviewed</t>
        </is>
      </c>
      <c r="F26" s="24" t="inlineStr">
        <is>
          <t>Weekly</t>
        </is>
      </c>
      <c r="G26" s="24" t="inlineStr">
        <is>
          <t>Higher</t>
        </is>
      </c>
      <c r="H26" s="24" t="inlineStr">
        <is>
          <t>02 AI Research, 04 Outbound &amp; Lifecycle</t>
        </is>
      </c>
    </row>
  </sheetData>
  <autoFilter ref="A4:H26"/>
  <pageMargins left="0.75" right="0.75" top="1" bottom="1" header="0.5" footer="0.5"/>
</worksheet>
</file>

<file path=xl/worksheets/sheet6.xml><?xml version="1.0" encoding="utf-8"?>
<worksheet xmlns="http://schemas.openxmlformats.org/spreadsheetml/2006/main">
  <sheetPr>
    <tabColor rgb="00C9A84C"/>
    <outlinePr summaryBelow="1" summaryRight="1"/>
    <pageSetUpPr/>
  </sheetPr>
  <dimension ref="A1:J4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40" customWidth="1" min="2" max="2"/>
    <col width="36" customWidth="1" min="3" max="3"/>
    <col width="30" customWidth="1" min="4" max="4"/>
    <col width="36" customWidth="1" min="5" max="5"/>
    <col width="11" customWidth="1" min="6" max="6"/>
    <col width="11" customWidth="1" min="7" max="7"/>
    <col width="30" customWidth="1" min="8" max="8"/>
    <col width="12" customWidth="1" min="9" max="9"/>
    <col width="30" customWidth="1" min="10" max="10"/>
  </cols>
  <sheetData>
    <row r="1" ht="30" customHeight="1">
      <c r="A1" s="1" t="inlineStr">
        <is>
          <t>Experiment Log</t>
        </is>
      </c>
    </row>
    <row r="2">
      <c r="A2" s="2" t="inlineStr">
        <is>
          <t>Agree the decision rule before the test starts, so the result decides, not opinions. Log every result, including the losers.</t>
        </is>
      </c>
    </row>
    <row r="4" ht="30" customHeight="1">
      <c r="A4" s="10" t="inlineStr">
        <is>
          <t>#</t>
        </is>
      </c>
      <c r="B4" s="10" t="inlineStr">
        <is>
          <t>Hypothesis</t>
        </is>
      </c>
      <c r="C4" s="10" t="inlineStr">
        <is>
          <t>Test</t>
        </is>
      </c>
      <c r="D4" s="10" t="inlineStr">
        <is>
          <t>Metric</t>
        </is>
      </c>
      <c r="E4" s="10" t="inlineStr">
        <is>
          <t>Decision rule</t>
        </is>
      </c>
      <c r="F4" s="10" t="inlineStr">
        <is>
          <t>Start</t>
        </is>
      </c>
      <c r="G4" s="10" t="inlineStr">
        <is>
          <t>End</t>
        </is>
      </c>
      <c r="H4" s="10" t="inlineStr">
        <is>
          <t>Result</t>
        </is>
      </c>
      <c r="I4" s="10" t="inlineStr">
        <is>
          <t>Decision</t>
        </is>
      </c>
      <c r="J4" s="10" t="inlineStr">
        <is>
          <t>Notes</t>
        </is>
      </c>
    </row>
    <row r="5">
      <c r="A5" s="22" t="n">
        <v>1</v>
      </c>
      <c r="B5" s="22" t="inlineStr">
        <is>
          <t>Active free-plan users answer text messages faster than email.</t>
        </is>
      </c>
      <c r="C5" s="22" t="inlineStr">
        <is>
          <t>Split 100 active users evenly between the two channels for two weeks.</t>
        </is>
      </c>
      <c r="D5" s="22" t="inlineStr">
        <is>
          <t>Meetings per 100 contacts, opt-outs, replies that want to keep talking</t>
        </is>
      </c>
      <c r="E5" s="22" t="inlineStr">
        <is>
          <t>Keep the channel that books more meetings without raising opt-outs.</t>
        </is>
      </c>
      <c r="F5" s="26" t="n"/>
      <c r="G5" s="26" t="n"/>
      <c r="H5" s="22" t="inlineStr"/>
      <c r="I5" s="22" t="inlineStr"/>
      <c r="J5" s="27" t="inlineStr">
        <is>
          <t>Example row. Replace with your own.</t>
        </is>
      </c>
    </row>
    <row r="6">
      <c r="A6" s="22" t="n"/>
      <c r="B6" s="22" t="n"/>
      <c r="C6" s="22" t="n"/>
      <c r="D6" s="22" t="n"/>
      <c r="E6" s="22" t="n"/>
      <c r="F6" s="26" t="n"/>
      <c r="G6" s="26" t="n"/>
      <c r="H6" s="22" t="n"/>
      <c r="I6" s="22" t="n"/>
      <c r="J6" s="22" t="n"/>
    </row>
    <row r="7">
      <c r="A7" s="22" t="n"/>
      <c r="B7" s="22" t="n"/>
      <c r="C7" s="22" t="n"/>
      <c r="D7" s="22" t="n"/>
      <c r="E7" s="22" t="n"/>
      <c r="F7" s="26" t="n"/>
      <c r="G7" s="26" t="n"/>
      <c r="H7" s="22" t="n"/>
      <c r="I7" s="22" t="n"/>
      <c r="J7" s="22" t="n"/>
    </row>
    <row r="8">
      <c r="A8" s="22" t="n"/>
      <c r="B8" s="22" t="n"/>
      <c r="C8" s="22" t="n"/>
      <c r="D8" s="22" t="n"/>
      <c r="E8" s="22" t="n"/>
      <c r="F8" s="26" t="n"/>
      <c r="G8" s="26" t="n"/>
      <c r="H8" s="22" t="n"/>
      <c r="I8" s="22" t="n"/>
      <c r="J8" s="22" t="n"/>
    </row>
    <row r="9">
      <c r="A9" s="22" t="n"/>
      <c r="B9" s="22" t="n"/>
      <c r="C9" s="22" t="n"/>
      <c r="D9" s="22" t="n"/>
      <c r="E9" s="22" t="n"/>
      <c r="F9" s="26" t="n"/>
      <c r="G9" s="26" t="n"/>
      <c r="H9" s="22" t="n"/>
      <c r="I9" s="22" t="n"/>
      <c r="J9" s="22" t="n"/>
    </row>
    <row r="10">
      <c r="A10" s="22" t="n"/>
      <c r="B10" s="22" t="n"/>
      <c r="C10" s="22" t="n"/>
      <c r="D10" s="22" t="n"/>
      <c r="E10" s="22" t="n"/>
      <c r="F10" s="26" t="n"/>
      <c r="G10" s="26" t="n"/>
      <c r="H10" s="22" t="n"/>
      <c r="I10" s="22" t="n"/>
      <c r="J10" s="22" t="n"/>
    </row>
    <row r="11">
      <c r="A11" s="22" t="n"/>
      <c r="B11" s="22" t="n"/>
      <c r="C11" s="22" t="n"/>
      <c r="D11" s="22" t="n"/>
      <c r="E11" s="22" t="n"/>
      <c r="F11" s="26" t="n"/>
      <c r="G11" s="26" t="n"/>
      <c r="H11" s="22" t="n"/>
      <c r="I11" s="22" t="n"/>
      <c r="J11" s="22" t="n"/>
    </row>
    <row r="12">
      <c r="A12" s="22" t="n"/>
      <c r="B12" s="22" t="n"/>
      <c r="C12" s="22" t="n"/>
      <c r="D12" s="22" t="n"/>
      <c r="E12" s="22" t="n"/>
      <c r="F12" s="26" t="n"/>
      <c r="G12" s="26" t="n"/>
      <c r="H12" s="22" t="n"/>
      <c r="I12" s="22" t="n"/>
      <c r="J12" s="22" t="n"/>
    </row>
    <row r="13">
      <c r="A13" s="22" t="n"/>
      <c r="B13" s="22" t="n"/>
      <c r="C13" s="22" t="n"/>
      <c r="D13" s="22" t="n"/>
      <c r="E13" s="22" t="n"/>
      <c r="F13" s="26" t="n"/>
      <c r="G13" s="26" t="n"/>
      <c r="H13" s="22" t="n"/>
      <c r="I13" s="22" t="n"/>
      <c r="J13" s="22" t="n"/>
    </row>
    <row r="14">
      <c r="A14" s="22" t="n"/>
      <c r="B14" s="22" t="n"/>
      <c r="C14" s="22" t="n"/>
      <c r="D14" s="22" t="n"/>
      <c r="E14" s="22" t="n"/>
      <c r="F14" s="26" t="n"/>
      <c r="G14" s="26" t="n"/>
      <c r="H14" s="22" t="n"/>
      <c r="I14" s="22" t="n"/>
      <c r="J14" s="22" t="n"/>
    </row>
    <row r="15">
      <c r="A15" s="22" t="n"/>
      <c r="B15" s="22" t="n"/>
      <c r="C15" s="22" t="n"/>
      <c r="D15" s="22" t="n"/>
      <c r="E15" s="22" t="n"/>
      <c r="F15" s="26" t="n"/>
      <c r="G15" s="26" t="n"/>
      <c r="H15" s="22" t="n"/>
      <c r="I15" s="22" t="n"/>
      <c r="J15" s="22" t="n"/>
    </row>
    <row r="16">
      <c r="A16" s="22" t="n"/>
      <c r="B16" s="22" t="n"/>
      <c r="C16" s="22" t="n"/>
      <c r="D16" s="22" t="n"/>
      <c r="E16" s="22" t="n"/>
      <c r="F16" s="26" t="n"/>
      <c r="G16" s="26" t="n"/>
      <c r="H16" s="22" t="n"/>
      <c r="I16" s="22" t="n"/>
      <c r="J16" s="22" t="n"/>
    </row>
    <row r="17">
      <c r="A17" s="22" t="n"/>
      <c r="B17" s="22" t="n"/>
      <c r="C17" s="22" t="n"/>
      <c r="D17" s="22" t="n"/>
      <c r="E17" s="22" t="n"/>
      <c r="F17" s="26" t="n"/>
      <c r="G17" s="26" t="n"/>
      <c r="H17" s="22" t="n"/>
      <c r="I17" s="22" t="n"/>
      <c r="J17" s="22" t="n"/>
    </row>
    <row r="18">
      <c r="A18" s="22" t="n"/>
      <c r="B18" s="22" t="n"/>
      <c r="C18" s="22" t="n"/>
      <c r="D18" s="22" t="n"/>
      <c r="E18" s="22" t="n"/>
      <c r="F18" s="26" t="n"/>
      <c r="G18" s="26" t="n"/>
      <c r="H18" s="22" t="n"/>
      <c r="I18" s="22" t="n"/>
      <c r="J18" s="22" t="n"/>
    </row>
    <row r="19">
      <c r="A19" s="22" t="n"/>
      <c r="B19" s="22" t="n"/>
      <c r="C19" s="22" t="n"/>
      <c r="D19" s="22" t="n"/>
      <c r="E19" s="22" t="n"/>
      <c r="F19" s="26" t="n"/>
      <c r="G19" s="26" t="n"/>
      <c r="H19" s="22" t="n"/>
      <c r="I19" s="22" t="n"/>
      <c r="J19" s="22" t="n"/>
    </row>
    <row r="20">
      <c r="A20" s="22" t="n"/>
      <c r="B20" s="22" t="n"/>
      <c r="C20" s="22" t="n"/>
      <c r="D20" s="22" t="n"/>
      <c r="E20" s="22" t="n"/>
      <c r="F20" s="26" t="n"/>
      <c r="G20" s="26" t="n"/>
      <c r="H20" s="22" t="n"/>
      <c r="I20" s="22" t="n"/>
      <c r="J20" s="22" t="n"/>
    </row>
    <row r="21">
      <c r="A21" s="22" t="n"/>
      <c r="B21" s="22" t="n"/>
      <c r="C21" s="22" t="n"/>
      <c r="D21" s="22" t="n"/>
      <c r="E21" s="22" t="n"/>
      <c r="F21" s="26" t="n"/>
      <c r="G21" s="26" t="n"/>
      <c r="H21" s="22" t="n"/>
      <c r="I21" s="22" t="n"/>
      <c r="J21" s="22" t="n"/>
    </row>
    <row r="22">
      <c r="A22" s="22" t="n"/>
      <c r="B22" s="22" t="n"/>
      <c r="C22" s="22" t="n"/>
      <c r="D22" s="22" t="n"/>
      <c r="E22" s="22" t="n"/>
      <c r="F22" s="26" t="n"/>
      <c r="G22" s="26" t="n"/>
      <c r="H22" s="22" t="n"/>
      <c r="I22" s="22" t="n"/>
      <c r="J22" s="22" t="n"/>
    </row>
    <row r="23">
      <c r="A23" s="22" t="n"/>
      <c r="B23" s="22" t="n"/>
      <c r="C23" s="22" t="n"/>
      <c r="D23" s="22" t="n"/>
      <c r="E23" s="22" t="n"/>
      <c r="F23" s="26" t="n"/>
      <c r="G23" s="26" t="n"/>
      <c r="H23" s="22" t="n"/>
      <c r="I23" s="22" t="n"/>
      <c r="J23" s="22" t="n"/>
    </row>
    <row r="24">
      <c r="A24" s="22" t="n"/>
      <c r="B24" s="22" t="n"/>
      <c r="C24" s="22" t="n"/>
      <c r="D24" s="22" t="n"/>
      <c r="E24" s="22" t="n"/>
      <c r="F24" s="26" t="n"/>
      <c r="G24" s="26" t="n"/>
      <c r="H24" s="22" t="n"/>
      <c r="I24" s="22" t="n"/>
      <c r="J24" s="22" t="n"/>
    </row>
    <row r="25">
      <c r="A25" s="22" t="n"/>
      <c r="B25" s="22" t="n"/>
      <c r="C25" s="22" t="n"/>
      <c r="D25" s="22" t="n"/>
      <c r="E25" s="22" t="n"/>
      <c r="F25" s="26" t="n"/>
      <c r="G25" s="26" t="n"/>
      <c r="H25" s="22" t="n"/>
      <c r="I25" s="22" t="n"/>
      <c r="J25" s="22" t="n"/>
    </row>
    <row r="26">
      <c r="A26" s="22" t="n"/>
      <c r="B26" s="22" t="n"/>
      <c r="C26" s="22" t="n"/>
      <c r="D26" s="22" t="n"/>
      <c r="E26" s="22" t="n"/>
      <c r="F26" s="26" t="n"/>
      <c r="G26" s="26" t="n"/>
      <c r="H26" s="22" t="n"/>
      <c r="I26" s="22" t="n"/>
      <c r="J26" s="22" t="n"/>
    </row>
    <row r="27">
      <c r="A27" s="22" t="n"/>
      <c r="B27" s="22" t="n"/>
      <c r="C27" s="22" t="n"/>
      <c r="D27" s="22" t="n"/>
      <c r="E27" s="22" t="n"/>
      <c r="F27" s="26" t="n"/>
      <c r="G27" s="26" t="n"/>
      <c r="H27" s="22" t="n"/>
      <c r="I27" s="22" t="n"/>
      <c r="J27" s="22" t="n"/>
    </row>
    <row r="28">
      <c r="A28" s="22" t="n"/>
      <c r="B28" s="22" t="n"/>
      <c r="C28" s="22" t="n"/>
      <c r="D28" s="22" t="n"/>
      <c r="E28" s="22" t="n"/>
      <c r="F28" s="26" t="n"/>
      <c r="G28" s="26" t="n"/>
      <c r="H28" s="22" t="n"/>
      <c r="I28" s="22" t="n"/>
      <c r="J28" s="22" t="n"/>
    </row>
    <row r="29">
      <c r="A29" s="22" t="n"/>
      <c r="B29" s="22" t="n"/>
      <c r="C29" s="22" t="n"/>
      <c r="D29" s="22" t="n"/>
      <c r="E29" s="22" t="n"/>
      <c r="F29" s="26" t="n"/>
      <c r="G29" s="26" t="n"/>
      <c r="H29" s="22" t="n"/>
      <c r="I29" s="22" t="n"/>
      <c r="J29" s="22" t="n"/>
    </row>
    <row r="30">
      <c r="A30" s="22" t="n"/>
      <c r="B30" s="22" t="n"/>
      <c r="C30" s="22" t="n"/>
      <c r="D30" s="22" t="n"/>
      <c r="E30" s="22" t="n"/>
      <c r="F30" s="26" t="n"/>
      <c r="G30" s="26" t="n"/>
      <c r="H30" s="22" t="n"/>
      <c r="I30" s="22" t="n"/>
      <c r="J30" s="22" t="n"/>
    </row>
    <row r="31">
      <c r="A31" s="22" t="n"/>
      <c r="B31" s="22" t="n"/>
      <c r="C31" s="22" t="n"/>
      <c r="D31" s="22" t="n"/>
      <c r="E31" s="22" t="n"/>
      <c r="F31" s="26" t="n"/>
      <c r="G31" s="26" t="n"/>
      <c r="H31" s="22" t="n"/>
      <c r="I31" s="22" t="n"/>
      <c r="J31" s="22" t="n"/>
    </row>
    <row r="32">
      <c r="A32" s="22" t="n"/>
      <c r="B32" s="22" t="n"/>
      <c r="C32" s="22" t="n"/>
      <c r="D32" s="22" t="n"/>
      <c r="E32" s="22" t="n"/>
      <c r="F32" s="26" t="n"/>
      <c r="G32" s="26" t="n"/>
      <c r="H32" s="22" t="n"/>
      <c r="I32" s="22" t="n"/>
      <c r="J32" s="22" t="n"/>
    </row>
    <row r="33">
      <c r="A33" s="22" t="n"/>
      <c r="B33" s="22" t="n"/>
      <c r="C33" s="22" t="n"/>
      <c r="D33" s="22" t="n"/>
      <c r="E33" s="22" t="n"/>
      <c r="F33" s="26" t="n"/>
      <c r="G33" s="26" t="n"/>
      <c r="H33" s="22" t="n"/>
      <c r="I33" s="22" t="n"/>
      <c r="J33" s="22" t="n"/>
    </row>
    <row r="34">
      <c r="A34" s="22" t="n"/>
      <c r="B34" s="22" t="n"/>
      <c r="C34" s="22" t="n"/>
      <c r="D34" s="22" t="n"/>
      <c r="E34" s="22" t="n"/>
      <c r="F34" s="26" t="n"/>
      <c r="G34" s="26" t="n"/>
      <c r="H34" s="22" t="n"/>
      <c r="I34" s="22" t="n"/>
      <c r="J34" s="22" t="n"/>
    </row>
    <row r="35">
      <c r="A35" s="22" t="n"/>
      <c r="B35" s="22" t="n"/>
      <c r="C35" s="22" t="n"/>
      <c r="D35" s="22" t="n"/>
      <c r="E35" s="22" t="n"/>
      <c r="F35" s="26" t="n"/>
      <c r="G35" s="26" t="n"/>
      <c r="H35" s="22" t="n"/>
      <c r="I35" s="22" t="n"/>
      <c r="J35" s="22" t="n"/>
    </row>
    <row r="36">
      <c r="A36" s="22" t="n"/>
      <c r="B36" s="22" t="n"/>
      <c r="C36" s="22" t="n"/>
      <c r="D36" s="22" t="n"/>
      <c r="E36" s="22" t="n"/>
      <c r="F36" s="26" t="n"/>
      <c r="G36" s="26" t="n"/>
      <c r="H36" s="22" t="n"/>
      <c r="I36" s="22" t="n"/>
      <c r="J36" s="22" t="n"/>
    </row>
    <row r="37">
      <c r="A37" s="22" t="n"/>
      <c r="B37" s="22" t="n"/>
      <c r="C37" s="22" t="n"/>
      <c r="D37" s="22" t="n"/>
      <c r="E37" s="22" t="n"/>
      <c r="F37" s="26" t="n"/>
      <c r="G37" s="26" t="n"/>
      <c r="H37" s="22" t="n"/>
      <c r="I37" s="22" t="n"/>
      <c r="J37" s="22" t="n"/>
    </row>
    <row r="38">
      <c r="A38" s="22" t="n"/>
      <c r="B38" s="22" t="n"/>
      <c r="C38" s="22" t="n"/>
      <c r="D38" s="22" t="n"/>
      <c r="E38" s="22" t="n"/>
      <c r="F38" s="26" t="n"/>
      <c r="G38" s="26" t="n"/>
      <c r="H38" s="22" t="n"/>
      <c r="I38" s="22" t="n"/>
      <c r="J38" s="22" t="n"/>
    </row>
    <row r="39">
      <c r="A39" s="22" t="n"/>
      <c r="B39" s="22" t="n"/>
      <c r="C39" s="22" t="n"/>
      <c r="D39" s="22" t="n"/>
      <c r="E39" s="22" t="n"/>
      <c r="F39" s="26" t="n"/>
      <c r="G39" s="26" t="n"/>
      <c r="H39" s="22" t="n"/>
      <c r="I39" s="22" t="n"/>
      <c r="J39" s="22" t="n"/>
    </row>
    <row r="40">
      <c r="A40" s="22" t="n"/>
      <c r="B40" s="22" t="n"/>
      <c r="C40" s="22" t="n"/>
      <c r="D40" s="22" t="n"/>
      <c r="E40" s="22" t="n"/>
      <c r="F40" s="26" t="n"/>
      <c r="G40" s="26" t="n"/>
      <c r="H40" s="22" t="n"/>
      <c r="I40" s="22" t="n"/>
      <c r="J40" s="22" t="n"/>
    </row>
  </sheetData>
  <dataValidations count="1">
    <dataValidation sqref="I5 I6 I7 I8 I9 I10 I11 I12 I13 I14 I15 I16 I17 I18 I19 I20 I21 I22 I23 I24 I25 I26 I27 I28 I29 I30 I31 I32 I33 I34 I35 I36 I37 I38 I39 I40" showDropDown="0" showInputMessage="0" showErrorMessage="0" allowBlank="1" type="list">
      <formula1>"Keep,Kill,Extend,Rerun"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Vantage Mode</dc:creator>
  <dc:title>GTM KPI Scoreboard</dc:title>
  <dcterms:created xsi:type="dcterms:W3CDTF">2026-10-14T20:09:39Z</dcterms:created>
  <dcterms:modified xsi:type="dcterms:W3CDTF">2026-10-14T20:09:39Z</dcterms:modified>
</cp:coreProperties>
</file>